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7235" windowHeight="9015" tabRatio="950"/>
  </bookViews>
  <sheets>
    <sheet name="RANGLISTE" sheetId="1" r:id="rId1"/>
    <sheet name="OBS 18-19-08-2012" sheetId="2" r:id="rId2"/>
    <sheet name="OBS 4-5-08-2012" sheetId="3" r:id="rId3"/>
    <sheet name="Obs 25-2-2012" sheetId="5" r:id="rId4"/>
    <sheet name="Obs 8-9-10-2011" sheetId="6" r:id="rId5"/>
    <sheet name="Obs 3-4-03-2012" sheetId="7" r:id="rId6"/>
    <sheet name="Obs 11-03-2012" sheetId="8" r:id="rId7"/>
    <sheet name="Obs 17-03-2012" sheetId="9" r:id="rId8"/>
    <sheet name="Udt 30-31-03-2012" sheetId="10" r:id="rId9"/>
    <sheet name="Udt 6-7-04-2012" sheetId="11" r:id="rId10"/>
    <sheet name="Udt 14-15-04-2012" sheetId="12" r:id="rId11"/>
    <sheet name="Udt 25-27-04-2012" sheetId="13" r:id="rId12"/>
    <sheet name="Udt 5-6-05-2012" sheetId="14" r:id="rId13"/>
    <sheet name="Obs 18-19-15-2012" sheetId="15" r:id="rId14"/>
    <sheet name="Obs 19-05-2012" sheetId="16" r:id="rId15"/>
    <sheet name="EM 24-25-05-2012" sheetId="17" r:id="rId16"/>
    <sheet name="Obs 26-27-05-2012" sheetId="18" r:id="rId17"/>
    <sheet name="Obs-26-27-05-2012" sheetId="19" r:id="rId18"/>
    <sheet name="DM 23-24-06-2012" sheetId="20" r:id="rId19"/>
    <sheet name="Obs 14-07-2012" sheetId="21" r:id="rId20"/>
    <sheet name="Obs-4-5-08-2012" sheetId="22" r:id="rId21"/>
    <sheet name="Obs 18-08-2012" sheetId="23" r:id="rId22"/>
    <sheet name="18-19-08-2012" sheetId="24" r:id="rId23"/>
    <sheet name="Udt. 1-2-09-2012" sheetId="25" r:id="rId24"/>
    <sheet name="Sm. 9-6-2012" sheetId="26" r:id="rId25"/>
    <sheet name="Jm. 2-06-2012" sheetId="27" r:id="rId26"/>
    <sheet name="Fm. 12-05-2012" sheetId="28" r:id="rId27"/>
    <sheet name="OBS. 11-08-2012" sheetId="29" r:id="rId28"/>
    <sheet name="rangliste-regler" sheetId="30" r:id="rId29"/>
    <sheet name="stævne oversigt" sheetId="31" r:id="rId30"/>
    <sheet name="Obs 08-09-09-2012" sheetId="32" r:id="rId31"/>
    <sheet name="OBS 15-16-9-2012" sheetId="33" r:id="rId32"/>
    <sheet name="FM, Aut, 169-2012" sheetId="34" r:id="rId33"/>
    <sheet name="Obs 22-09-2012" sheetId="35" r:id="rId34"/>
  </sheets>
  <externalReferences>
    <externalReference r:id="rId35"/>
  </externalReferences>
  <definedNames>
    <definedName name="Anders_Aagaard">'stævne oversigt'!$C$2</definedName>
    <definedName name="Bent_Win">'stævne oversigt'!$C$14</definedName>
    <definedName name="Bo_Andersen">'stævne oversigt'!$C$17</definedName>
    <definedName name="Brian_bræ">'stævne oversigt'!$C$21</definedName>
    <definedName name="Christian_Staunskjær">'stævne oversigt'!$C$23</definedName>
    <definedName name="Dan_Albrechtsen">'stævne oversigt'!$C$26</definedName>
    <definedName name="Dennis_Navntoft">'stævne oversigt'!$C$34</definedName>
    <definedName name="Erik_Duues">'stævne oversigt'!$C$37</definedName>
    <definedName name="Erik_Joch">'stævne oversigt'!$C$46</definedName>
    <definedName name="Erik_len">'stævne oversigt'!$C$48</definedName>
    <definedName name="Frank_Pedersen">'stævne oversigt'!$C$51</definedName>
    <definedName name="Frederik_Br">'stævne oversigt'!$C$54</definedName>
    <definedName name="Glenn_Chri">'stævne oversigt'!$C$57</definedName>
    <definedName name="Henrik_Henr">'stævne oversigt'!$C$65</definedName>
    <definedName name="Henrik_N_Niel">'stævne oversigt'!$C$76</definedName>
    <definedName name="Ivan_Mølgård">'stævne oversigt'!$C$77</definedName>
    <definedName name="Jack_Fabri">'stævne oversigt'!$C$78</definedName>
    <definedName name="Jacki_vi">'stævne oversigt'!$C$85</definedName>
    <definedName name="Jan_Jacobsen">'stævne oversigt'!$C$88</definedName>
    <definedName name="Jan_rass">'stævne oversigt'!$C$90</definedName>
    <definedName name="Jesper_han">'stævne oversigt'!$C$94</definedName>
    <definedName name="Jess_skø">'stævne oversigt'!$C$96</definedName>
    <definedName name="Joakim_Gjer">'stævne oversigt'!$C$100</definedName>
    <definedName name="Jonny_?">'stævne oversigt'!$C$102</definedName>
    <definedName name="Jonny_Niels">'stævne oversigt'!$C$104</definedName>
    <definedName name="Jørgen_knud">'stævne oversigt'!$C$117</definedName>
    <definedName name="Jørgen_rass">'stævne oversigt'!$C$121</definedName>
    <definedName name="Karsten_Lar">'stævne oversigt'!$C$126</definedName>
    <definedName name="Keld_Hans">'stævne oversigt'!$C$128</definedName>
    <definedName name="Keld_Jens">'stævne oversigt'!$C$130</definedName>
    <definedName name="Keld_mø">'stævne oversigt'!$C$132</definedName>
    <definedName name="Keld_Pedersen">'stævne oversigt'!$C$134</definedName>
    <definedName name="Kennet_Mad">'stævne oversigt'!$C$138</definedName>
    <definedName name="Kim_Røn">'stævne oversigt'!$C$142</definedName>
    <definedName name="Lars_Johansen">'stævne oversigt'!$C$140</definedName>
    <definedName name="Leif_Hansen">'stævne oversigt'!$C$156</definedName>
    <definedName name="Leif_Thorsen">'stævne oversigt'!$C$162</definedName>
    <definedName name="Mai_Christiansen">'stævne oversigt'!$C$165</definedName>
    <definedName name="Marie_l_a">'stævne oversigt'!$C$169</definedName>
    <definedName name="Martin_hel">'stævne oversigt'!$C$171</definedName>
    <definedName name="Mathias_Jen">'stævne oversigt'!$C$177</definedName>
    <definedName name="Max_Nielsen">'stævne oversigt'!$C$180</definedName>
    <definedName name="Micke_Fabricius">'stævne oversigt'!$C$185</definedName>
    <definedName name="Mogens_and">'stævne oversigt'!$C$193</definedName>
    <definedName name="NO_skø">'stævne oversigt'!$C$196</definedName>
    <definedName name="Ole_Kristen">'stævne oversigt'!$C$200</definedName>
    <definedName name="ole_kristensen">'stævne oversigt'!$A$39:$D$41</definedName>
    <definedName name="Per_Ande">'stævne oversigt'!$C$215</definedName>
    <definedName name="Per_Bu">'stævne oversigt'!$C$218</definedName>
    <definedName name="Per_Knud">'stævne oversigt'!$C$220</definedName>
    <definedName name="Per_Lang">'stævne oversigt'!$C$222</definedName>
    <definedName name="Peter_Aagaard">'stævne oversigt'!$C$226</definedName>
    <definedName name="Poul_Clau">'stævne oversigt'!$C$237</definedName>
    <definedName name="Poul_Jaco">'stævne oversigt'!$C$240</definedName>
    <definedName name="Ronny_Ege">'stævne oversigt'!$C$242</definedName>
    <definedName name="Sonny_per">'stævne oversigt'!$C$245</definedName>
    <definedName name="Søren_B_Larsen">'stævne oversigt'!$C$248</definedName>
    <definedName name="Thomas_Kristensen">'stævne oversigt'!$C$253</definedName>
    <definedName name="Torben_Ander">'stævne oversigt'!$C$260</definedName>
    <definedName name="Torben_Sørensen">'stævne oversigt'!$C$264</definedName>
    <definedName name="Torry_sør">'stævne oversigt'!$C$270</definedName>
    <definedName name="Trine_Højlund">'stævne oversigt'!$C$276</definedName>
    <definedName name="Z_B4A49044_6B3E_4640_8C8A_F7E29B318A73_.wvu.Rows" localSheetId="22" hidden="1">'18-19-08-2012'!$3:$3</definedName>
    <definedName name="Z_B4A49044_6B3E_4640_8C8A_F7E29B318A73_.wvu.Rows" localSheetId="18" hidden="1">'DM 23-24-06-2012'!$3:$3</definedName>
    <definedName name="Z_B4A49044_6B3E_4640_8C8A_F7E29B318A73_.wvu.Rows" localSheetId="15" hidden="1">'EM 24-25-05-2012'!$3:$3</definedName>
    <definedName name="Z_B4A49044_6B3E_4640_8C8A_F7E29B318A73_.wvu.Rows" localSheetId="26" hidden="1">'Fm. 12-05-2012'!$3:$3</definedName>
    <definedName name="Z_B4A49044_6B3E_4640_8C8A_F7E29B318A73_.wvu.Rows" localSheetId="25" hidden="1">'Jm. 2-06-2012'!$3:$3</definedName>
    <definedName name="Z_B4A49044_6B3E_4640_8C8A_F7E29B318A73_.wvu.Rows" localSheetId="6" hidden="1">'Obs 11-03-2012'!$3:$3</definedName>
    <definedName name="Z_B4A49044_6B3E_4640_8C8A_F7E29B318A73_.wvu.Rows" localSheetId="19" hidden="1">'Obs 14-07-2012'!$3:$3</definedName>
    <definedName name="Z_B4A49044_6B3E_4640_8C8A_F7E29B318A73_.wvu.Rows" localSheetId="7" hidden="1">'Obs 17-03-2012'!$3:$3</definedName>
    <definedName name="Z_B4A49044_6B3E_4640_8C8A_F7E29B318A73_.wvu.Rows" localSheetId="21" hidden="1">'Obs 18-08-2012'!$3:$3</definedName>
    <definedName name="Z_B4A49044_6B3E_4640_8C8A_F7E29B318A73_.wvu.Rows" localSheetId="1" hidden="1">'OBS 18-19-08-2012'!$3:$3</definedName>
    <definedName name="Z_B4A49044_6B3E_4640_8C8A_F7E29B318A73_.wvu.Rows" localSheetId="13" hidden="1">'Obs 18-19-15-2012'!$3:$3</definedName>
    <definedName name="Z_B4A49044_6B3E_4640_8C8A_F7E29B318A73_.wvu.Rows" localSheetId="14" hidden="1">'Obs 19-05-2012'!$3:$3</definedName>
    <definedName name="Z_B4A49044_6B3E_4640_8C8A_F7E29B318A73_.wvu.Rows" localSheetId="3" hidden="1">'Obs 25-2-2012'!$3:$3</definedName>
    <definedName name="Z_B4A49044_6B3E_4640_8C8A_F7E29B318A73_.wvu.Rows" localSheetId="16" hidden="1">'Obs 26-27-05-2012'!$3:$3</definedName>
    <definedName name="Z_B4A49044_6B3E_4640_8C8A_F7E29B318A73_.wvu.Rows" localSheetId="5" hidden="1">'Obs 3-4-03-2012'!$3:$3</definedName>
    <definedName name="Z_B4A49044_6B3E_4640_8C8A_F7E29B318A73_.wvu.Rows" localSheetId="2" hidden="1">'OBS 4-5-08-2012'!$3:$3</definedName>
    <definedName name="Z_B4A49044_6B3E_4640_8C8A_F7E29B318A73_.wvu.Rows" localSheetId="4" hidden="1">'Obs 8-9-10-2011'!$3:$3</definedName>
    <definedName name="Z_B4A49044_6B3E_4640_8C8A_F7E29B318A73_.wvu.Rows" localSheetId="27" hidden="1">'OBS. 11-08-2012'!$3:$3</definedName>
    <definedName name="Z_B4A49044_6B3E_4640_8C8A_F7E29B318A73_.wvu.Rows" localSheetId="17" hidden="1">'Obs-26-27-05-2012'!$3:$3</definedName>
    <definedName name="Z_B4A49044_6B3E_4640_8C8A_F7E29B318A73_.wvu.Rows" localSheetId="20" hidden="1">'Obs-4-5-08-2012'!$3:$3</definedName>
    <definedName name="Z_B4A49044_6B3E_4640_8C8A_F7E29B318A73_.wvu.Rows" localSheetId="24" hidden="1">'Sm. 9-6-2012'!$3:$3</definedName>
    <definedName name="Z_B4A49044_6B3E_4640_8C8A_F7E29B318A73_.wvu.Rows" localSheetId="10" hidden="1">'Udt 14-15-04-2012'!$3:$3</definedName>
    <definedName name="Z_B4A49044_6B3E_4640_8C8A_F7E29B318A73_.wvu.Rows" localSheetId="11" hidden="1">'Udt 25-27-04-2012'!$3:$3</definedName>
    <definedName name="Z_B4A49044_6B3E_4640_8C8A_F7E29B318A73_.wvu.Rows" localSheetId="8" hidden="1">'Udt 30-31-03-2012'!$3:$3</definedName>
    <definedName name="Z_B4A49044_6B3E_4640_8C8A_F7E29B318A73_.wvu.Rows" localSheetId="12" hidden="1">'Udt 5-6-05-2012'!$3:$3</definedName>
    <definedName name="Z_B4A49044_6B3E_4640_8C8A_F7E29B318A73_.wvu.Rows" localSheetId="9" hidden="1">'Udt 6-7-04-2012'!$3:$3</definedName>
    <definedName name="Z_B4A49044_6B3E_4640_8C8A_F7E29B318A73_.wvu.Rows" localSheetId="23" hidden="1">'Udt. 1-2-09-2012'!$3:$3</definedName>
  </definedNames>
  <calcPr calcId="125725"/>
  <customWorkbookViews>
    <customWorkbookView name="Ole - Privat visning" guid="{B4A49044-6B3E-4640-8C8A-F7E29B318A73}" mergeInterval="0" personalView="1" maximized="1" xWindow="1" yWindow="1" windowWidth="1206" windowHeight="567" activeSheetId="1"/>
  </customWorkbookViews>
</workbook>
</file>

<file path=xl/calcChain.xml><?xml version="1.0" encoding="utf-8"?>
<calcChain xmlns="http://schemas.openxmlformats.org/spreadsheetml/2006/main">
  <c r="H13" i="1"/>
  <c r="D205" i="31"/>
  <c r="D14"/>
  <c r="D296"/>
  <c r="D86"/>
  <c r="D302"/>
  <c r="D254"/>
  <c r="D268"/>
  <c r="D157"/>
  <c r="D309"/>
  <c r="D242"/>
  <c r="C205"/>
  <c r="C14"/>
  <c r="C296"/>
  <c r="C86"/>
  <c r="C302"/>
  <c r="C254"/>
  <c r="C268"/>
  <c r="C157"/>
  <c r="C309"/>
  <c r="C242"/>
  <c r="B205"/>
  <c r="B14"/>
  <c r="B296"/>
  <c r="B86"/>
  <c r="B302"/>
  <c r="B254"/>
  <c r="B268"/>
  <c r="B157"/>
  <c r="B309"/>
  <c r="B242"/>
  <c r="A205"/>
  <c r="A14"/>
  <c r="A296"/>
  <c r="A86"/>
  <c r="A302"/>
  <c r="A254"/>
  <c r="A268"/>
  <c r="A157"/>
  <c r="A309"/>
  <c r="A242"/>
  <c r="E10" i="1"/>
  <c r="L13" i="35"/>
  <c r="N13" s="1"/>
  <c r="L15"/>
  <c r="N15" s="1"/>
  <c r="L17"/>
  <c r="L16"/>
  <c r="N16" s="1"/>
  <c r="L9"/>
  <c r="L10"/>
  <c r="N10" s="1"/>
  <c r="L12"/>
  <c r="L11"/>
  <c r="L8"/>
  <c r="L14"/>
  <c r="N67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7"/>
  <c r="N9"/>
  <c r="N18"/>
  <c r="N12"/>
  <c r="N11"/>
  <c r="N8"/>
  <c r="N14"/>
  <c r="E72" i="1"/>
  <c r="E58"/>
  <c r="J58" s="1"/>
  <c r="E57"/>
  <c r="J57" s="1"/>
  <c r="I57"/>
  <c r="E34"/>
  <c r="E31"/>
  <c r="E20"/>
  <c r="E32"/>
  <c r="E19"/>
  <c r="E40"/>
  <c r="E29"/>
  <c r="E24"/>
  <c r="D42" i="31"/>
  <c r="D195"/>
  <c r="D255"/>
  <c r="D162"/>
  <c r="D17"/>
  <c r="D301"/>
  <c r="D104"/>
  <c r="D138"/>
  <c r="D98"/>
  <c r="D288"/>
  <c r="D275"/>
  <c r="D279"/>
  <c r="D272"/>
  <c r="D148"/>
  <c r="C42"/>
  <c r="C195"/>
  <c r="C255"/>
  <c r="C162"/>
  <c r="C17"/>
  <c r="C301"/>
  <c r="C104"/>
  <c r="C138"/>
  <c r="C98"/>
  <c r="C288"/>
  <c r="C275"/>
  <c r="C279"/>
  <c r="C316"/>
  <c r="C272"/>
  <c r="C148"/>
  <c r="B42"/>
  <c r="B195"/>
  <c r="B255"/>
  <c r="B162"/>
  <c r="B17"/>
  <c r="B301"/>
  <c r="B104"/>
  <c r="B138"/>
  <c r="B98"/>
  <c r="B288"/>
  <c r="B275"/>
  <c r="B279"/>
  <c r="B316"/>
  <c r="B272"/>
  <c r="B148"/>
  <c r="A42"/>
  <c r="A195"/>
  <c r="A255"/>
  <c r="A162"/>
  <c r="A17"/>
  <c r="A301"/>
  <c r="A104"/>
  <c r="A138"/>
  <c r="A98"/>
  <c r="A288"/>
  <c r="A275"/>
  <c r="A279"/>
  <c r="A316"/>
  <c r="A272"/>
  <c r="A148"/>
  <c r="L22" i="34"/>
  <c r="L21"/>
  <c r="L20"/>
  <c r="L19"/>
  <c r="L18"/>
  <c r="L17"/>
  <c r="L16"/>
  <c r="L15"/>
  <c r="L14"/>
  <c r="L13"/>
  <c r="L12"/>
  <c r="L11"/>
  <c r="L10"/>
  <c r="D316" i="31" s="1"/>
  <c r="L9" i="34"/>
  <c r="L8"/>
  <c r="L6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E12" i="1"/>
  <c r="C15" i="31"/>
  <c r="C326"/>
  <c r="F75" i="1"/>
  <c r="D118" i="31"/>
  <c r="C192"/>
  <c r="C53"/>
  <c r="C118"/>
  <c r="C267"/>
  <c r="C177"/>
  <c r="C74"/>
  <c r="C241"/>
  <c r="B326"/>
  <c r="B192"/>
  <c r="B15"/>
  <c r="B53"/>
  <c r="B118"/>
  <c r="B267"/>
  <c r="B177"/>
  <c r="B74"/>
  <c r="B241"/>
  <c r="A326"/>
  <c r="A192"/>
  <c r="A15"/>
  <c r="A53"/>
  <c r="A118"/>
  <c r="A267"/>
  <c r="A177"/>
  <c r="A74"/>
  <c r="A241"/>
  <c r="L30" i="33"/>
  <c r="D15" i="31" s="1"/>
  <c r="L33" i="33"/>
  <c r="D192" i="31" s="1"/>
  <c r="L32" i="33"/>
  <c r="L10"/>
  <c r="L18"/>
  <c r="D177" i="31" s="1"/>
  <c r="L24" i="33"/>
  <c r="L20"/>
  <c r="L35"/>
  <c r="L28"/>
  <c r="L6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27"/>
  <c r="N27" s="1"/>
  <c r="L29"/>
  <c r="N29" s="1"/>
  <c r="L19"/>
  <c r="N19" s="1"/>
  <c r="L14"/>
  <c r="N14" s="1"/>
  <c r="L11"/>
  <c r="N11" s="1"/>
  <c r="L17"/>
  <c r="N17" s="1"/>
  <c r="L22"/>
  <c r="N22" s="1"/>
  <c r="L21"/>
  <c r="N21" s="1"/>
  <c r="L8"/>
  <c r="N8" s="1"/>
  <c r="N30"/>
  <c r="N33"/>
  <c r="N32"/>
  <c r="N10"/>
  <c r="N18"/>
  <c r="N24"/>
  <c r="N20"/>
  <c r="N35"/>
  <c r="N28"/>
  <c r="L16"/>
  <c r="N16" s="1"/>
  <c r="L12"/>
  <c r="N12" s="1"/>
  <c r="L25"/>
  <c r="N25" s="1"/>
  <c r="L23"/>
  <c r="N23" s="1"/>
  <c r="L34"/>
  <c r="N34" s="1"/>
  <c r="L31"/>
  <c r="N31" s="1"/>
  <c r="L15"/>
  <c r="N15" s="1"/>
  <c r="L9"/>
  <c r="N9" s="1"/>
  <c r="L26"/>
  <c r="N26" s="1"/>
  <c r="D38" i="31"/>
  <c r="D73"/>
  <c r="C38"/>
  <c r="C73"/>
  <c r="F12" i="1"/>
  <c r="L9" i="32"/>
  <c r="L8"/>
  <c r="L6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F66" i="1"/>
  <c r="F65"/>
  <c r="M55"/>
  <c r="E65"/>
  <c r="B29" i="31"/>
  <c r="B184"/>
  <c r="B117"/>
  <c r="B52"/>
  <c r="A29"/>
  <c r="A184"/>
  <c r="A117"/>
  <c r="A52"/>
  <c r="D29"/>
  <c r="D184"/>
  <c r="D117"/>
  <c r="D52"/>
  <c r="C29"/>
  <c r="C184"/>
  <c r="C117"/>
  <c r="C52"/>
  <c r="G5" i="1"/>
  <c r="A282" i="31"/>
  <c r="A245"/>
  <c r="A223"/>
  <c r="A221"/>
  <c r="A210"/>
  <c r="A201"/>
  <c r="A183"/>
  <c r="A145"/>
  <c r="A131"/>
  <c r="A112"/>
  <c r="A84"/>
  <c r="A61"/>
  <c r="A58"/>
  <c r="A51"/>
  <c r="A12"/>
  <c r="D161"/>
  <c r="B55"/>
  <c r="B247"/>
  <c r="B19"/>
  <c r="B25"/>
  <c r="B271"/>
  <c r="B137"/>
  <c r="B159"/>
  <c r="A55"/>
  <c r="A247"/>
  <c r="A19"/>
  <c r="A25"/>
  <c r="A271"/>
  <c r="A137"/>
  <c r="A159"/>
  <c r="D137"/>
  <c r="D271"/>
  <c r="D25"/>
  <c r="D19"/>
  <c r="D247"/>
  <c r="D55"/>
  <c r="C137"/>
  <c r="C271"/>
  <c r="C25"/>
  <c r="C19"/>
  <c r="C247"/>
  <c r="C55"/>
  <c r="D159"/>
  <c r="C159"/>
  <c r="B143"/>
  <c r="B101"/>
  <c r="B295"/>
  <c r="B315"/>
  <c r="B13"/>
  <c r="B34"/>
  <c r="B218"/>
  <c r="B266"/>
  <c r="B300"/>
  <c r="B253"/>
  <c r="B97"/>
  <c r="B85"/>
  <c r="B132"/>
  <c r="B176"/>
  <c r="B287"/>
  <c r="B240"/>
  <c r="A143"/>
  <c r="A101"/>
  <c r="A295"/>
  <c r="A315"/>
  <c r="A13"/>
  <c r="A34"/>
  <c r="A218"/>
  <c r="A266"/>
  <c r="A300"/>
  <c r="A253"/>
  <c r="A97"/>
  <c r="A85"/>
  <c r="A132"/>
  <c r="A176"/>
  <c r="A287"/>
  <c r="A240"/>
  <c r="D287"/>
  <c r="D176"/>
  <c r="D132"/>
  <c r="D85"/>
  <c r="D97"/>
  <c r="D253"/>
  <c r="D300"/>
  <c r="D266"/>
  <c r="D218"/>
  <c r="D34"/>
  <c r="D13"/>
  <c r="D315"/>
  <c r="D295"/>
  <c r="D101"/>
  <c r="D143"/>
  <c r="C287"/>
  <c r="C176"/>
  <c r="C132"/>
  <c r="C85"/>
  <c r="C97"/>
  <c r="C253"/>
  <c r="C300"/>
  <c r="C266"/>
  <c r="C218"/>
  <c r="C34"/>
  <c r="C13"/>
  <c r="C315"/>
  <c r="C295"/>
  <c r="C101"/>
  <c r="C143"/>
  <c r="D240"/>
  <c r="C240"/>
  <c r="B58"/>
  <c r="B112"/>
  <c r="B210"/>
  <c r="B201"/>
  <c r="B282"/>
  <c r="B51"/>
  <c r="B223"/>
  <c r="B131"/>
  <c r="B61"/>
  <c r="B145"/>
  <c r="B245"/>
  <c r="B183"/>
  <c r="B12"/>
  <c r="B84"/>
  <c r="B221"/>
  <c r="B239"/>
  <c r="D221"/>
  <c r="D84"/>
  <c r="D12"/>
  <c r="D183"/>
  <c r="D245"/>
  <c r="D145"/>
  <c r="D61"/>
  <c r="D131"/>
  <c r="D223"/>
  <c r="D51"/>
  <c r="D282"/>
  <c r="D201"/>
  <c r="D210"/>
  <c r="D112"/>
  <c r="D58"/>
  <c r="C221"/>
  <c r="C84"/>
  <c r="C12"/>
  <c r="C183"/>
  <c r="C245"/>
  <c r="C145"/>
  <c r="C61"/>
  <c r="C131"/>
  <c r="C223"/>
  <c r="C51"/>
  <c r="C282"/>
  <c r="C201"/>
  <c r="C210"/>
  <c r="C112"/>
  <c r="C58"/>
  <c r="A239"/>
  <c r="D239"/>
  <c r="C239"/>
  <c r="B204"/>
  <c r="B325"/>
  <c r="B209"/>
  <c r="B244"/>
  <c r="B32"/>
  <c r="B175"/>
  <c r="B238"/>
  <c r="B249"/>
  <c r="B110"/>
  <c r="A204"/>
  <c r="A325"/>
  <c r="A209"/>
  <c r="A244"/>
  <c r="A32"/>
  <c r="A175"/>
  <c r="A238"/>
  <c r="A249"/>
  <c r="A110"/>
  <c r="D110"/>
  <c r="D249"/>
  <c r="D238"/>
  <c r="D175"/>
  <c r="D32"/>
  <c r="D244"/>
  <c r="D209"/>
  <c r="D325"/>
  <c r="D204"/>
  <c r="C110"/>
  <c r="C249"/>
  <c r="C238"/>
  <c r="C175"/>
  <c r="C32"/>
  <c r="C244"/>
  <c r="C209"/>
  <c r="C325"/>
  <c r="C204"/>
  <c r="D299"/>
  <c r="C299"/>
  <c r="B299"/>
  <c r="A299"/>
  <c r="A278"/>
  <c r="B278"/>
  <c r="D278"/>
  <c r="C278"/>
  <c r="D174"/>
  <c r="C174"/>
  <c r="B174"/>
  <c r="A174"/>
  <c r="D37"/>
  <c r="D156"/>
  <c r="D252"/>
  <c r="D314"/>
  <c r="D294"/>
  <c r="D270"/>
  <c r="D203"/>
  <c r="D237"/>
  <c r="C37"/>
  <c r="C156"/>
  <c r="C252"/>
  <c r="C314"/>
  <c r="C294"/>
  <c r="C270"/>
  <c r="C203"/>
  <c r="C237"/>
  <c r="B203"/>
  <c r="B270"/>
  <c r="B294"/>
  <c r="B314"/>
  <c r="B252"/>
  <c r="B156"/>
  <c r="B37"/>
  <c r="B237"/>
  <c r="A203"/>
  <c r="A270"/>
  <c r="A294"/>
  <c r="A314"/>
  <c r="A252"/>
  <c r="A156"/>
  <c r="A37"/>
  <c r="A237"/>
  <c r="D217"/>
  <c r="D83"/>
  <c r="D236"/>
  <c r="D308"/>
  <c r="D36"/>
  <c r="D173"/>
  <c r="D96"/>
  <c r="D130"/>
  <c r="D50"/>
  <c r="D11"/>
  <c r="D293"/>
  <c r="D200"/>
  <c r="D312"/>
  <c r="D136"/>
  <c r="D142"/>
  <c r="D324"/>
  <c r="D265"/>
  <c r="C217"/>
  <c r="C83"/>
  <c r="C236"/>
  <c r="C308"/>
  <c r="C36"/>
  <c r="C173"/>
  <c r="C96"/>
  <c r="C130"/>
  <c r="C50"/>
  <c r="C11"/>
  <c r="C293"/>
  <c r="C200"/>
  <c r="C312"/>
  <c r="C136"/>
  <c r="C142"/>
  <c r="C324"/>
  <c r="C265"/>
  <c r="B324"/>
  <c r="B142"/>
  <c r="B136"/>
  <c r="B312"/>
  <c r="B200"/>
  <c r="B293"/>
  <c r="B11"/>
  <c r="B50"/>
  <c r="B130"/>
  <c r="B96"/>
  <c r="B173"/>
  <c r="B36"/>
  <c r="B308"/>
  <c r="B236"/>
  <c r="B83"/>
  <c r="B217"/>
  <c r="B265"/>
  <c r="A324"/>
  <c r="A142"/>
  <c r="A136"/>
  <c r="A312"/>
  <c r="A200"/>
  <c r="A293"/>
  <c r="A11"/>
  <c r="A50"/>
  <c r="A130"/>
  <c r="A96"/>
  <c r="A173"/>
  <c r="A36"/>
  <c r="A308"/>
  <c r="A236"/>
  <c r="A83"/>
  <c r="A217"/>
  <c r="A265"/>
  <c r="B323"/>
  <c r="B129"/>
  <c r="A323"/>
  <c r="A129"/>
  <c r="D129"/>
  <c r="D323"/>
  <c r="C129"/>
  <c r="C323"/>
  <c r="D172"/>
  <c r="C172"/>
  <c r="B172"/>
  <c r="A172"/>
  <c r="D171"/>
  <c r="D264"/>
  <c r="D147"/>
  <c r="D216"/>
  <c r="D128"/>
  <c r="D251"/>
  <c r="D274"/>
  <c r="D286"/>
  <c r="D225"/>
  <c r="D199"/>
  <c r="D82"/>
  <c r="D298"/>
  <c r="D292"/>
  <c r="D108"/>
  <c r="D95"/>
  <c r="D33"/>
  <c r="D49"/>
  <c r="D135"/>
  <c r="D88"/>
  <c r="D277"/>
  <c r="D72"/>
  <c r="D10"/>
  <c r="D182"/>
  <c r="D18"/>
  <c r="D150"/>
  <c r="D313"/>
  <c r="D114"/>
  <c r="D141"/>
  <c r="D100"/>
  <c r="D322"/>
  <c r="D191"/>
  <c r="D235"/>
  <c r="C225"/>
  <c r="C199"/>
  <c r="C82"/>
  <c r="C298"/>
  <c r="C292"/>
  <c r="C108"/>
  <c r="C95"/>
  <c r="C33"/>
  <c r="C49"/>
  <c r="C135"/>
  <c r="C88"/>
  <c r="C277"/>
  <c r="C72"/>
  <c r="C10"/>
  <c r="C182"/>
  <c r="C18"/>
  <c r="C150"/>
  <c r="C313"/>
  <c r="C114"/>
  <c r="C141"/>
  <c r="C100"/>
  <c r="C322"/>
  <c r="C191"/>
  <c r="C286"/>
  <c r="C274"/>
  <c r="C251"/>
  <c r="C128"/>
  <c r="C216"/>
  <c r="C147"/>
  <c r="C264"/>
  <c r="C171"/>
  <c r="C235"/>
  <c r="B191"/>
  <c r="B322"/>
  <c r="B100"/>
  <c r="B141"/>
  <c r="B114"/>
  <c r="B313"/>
  <c r="B150"/>
  <c r="B18"/>
  <c r="B182"/>
  <c r="B10"/>
  <c r="B72"/>
  <c r="B277"/>
  <c r="B88"/>
  <c r="B135"/>
  <c r="B49"/>
  <c r="B33"/>
  <c r="B95"/>
  <c r="B108"/>
  <c r="B292"/>
  <c r="B298"/>
  <c r="B82"/>
  <c r="B199"/>
  <c r="B225"/>
  <c r="B286"/>
  <c r="B274"/>
  <c r="B251"/>
  <c r="B128"/>
  <c r="B216"/>
  <c r="B147"/>
  <c r="B264"/>
  <c r="B171"/>
  <c r="B235"/>
  <c r="A191"/>
  <c r="A322"/>
  <c r="A100"/>
  <c r="A141"/>
  <c r="A114"/>
  <c r="A313"/>
  <c r="A150"/>
  <c r="A18"/>
  <c r="A182"/>
  <c r="A10"/>
  <c r="A72"/>
  <c r="A277"/>
  <c r="A88"/>
  <c r="A135"/>
  <c r="A49"/>
  <c r="A33"/>
  <c r="A95"/>
  <c r="A108"/>
  <c r="A292"/>
  <c r="A298"/>
  <c r="A82"/>
  <c r="A199"/>
  <c r="A225"/>
  <c r="A286"/>
  <c r="A274"/>
  <c r="A251"/>
  <c r="A128"/>
  <c r="A216"/>
  <c r="A147"/>
  <c r="A264"/>
  <c r="A171"/>
  <c r="A235"/>
  <c r="B9"/>
  <c r="B81"/>
  <c r="A9"/>
  <c r="A81"/>
  <c r="D9"/>
  <c r="D81"/>
  <c r="D170"/>
  <c r="C9"/>
  <c r="C81"/>
  <c r="C170"/>
  <c r="A170"/>
  <c r="B170"/>
  <c r="D194"/>
  <c r="D57"/>
  <c r="D28"/>
  <c r="D63"/>
  <c r="D116"/>
  <c r="D187"/>
  <c r="D208"/>
  <c r="D224"/>
  <c r="D281"/>
  <c r="D113"/>
  <c r="D152"/>
  <c r="D181"/>
  <c r="D48"/>
  <c r="D220"/>
  <c r="D35"/>
  <c r="D127"/>
  <c r="D107"/>
  <c r="C194"/>
  <c r="C57"/>
  <c r="C28"/>
  <c r="C63"/>
  <c r="C116"/>
  <c r="C187"/>
  <c r="C208"/>
  <c r="C224"/>
  <c r="C281"/>
  <c r="C113"/>
  <c r="C152"/>
  <c r="C181"/>
  <c r="C48"/>
  <c r="C220"/>
  <c r="C35"/>
  <c r="C127"/>
  <c r="B194"/>
  <c r="B57"/>
  <c r="B28"/>
  <c r="B63"/>
  <c r="B116"/>
  <c r="B187"/>
  <c r="B208"/>
  <c r="B224"/>
  <c r="B281"/>
  <c r="B113"/>
  <c r="B152"/>
  <c r="B181"/>
  <c r="B48"/>
  <c r="B220"/>
  <c r="B35"/>
  <c r="B127"/>
  <c r="B107"/>
  <c r="A194"/>
  <c r="A57"/>
  <c r="A28"/>
  <c r="A63"/>
  <c r="A116"/>
  <c r="A187"/>
  <c r="A208"/>
  <c r="A224"/>
  <c r="A281"/>
  <c r="A113"/>
  <c r="A152"/>
  <c r="A181"/>
  <c r="A48"/>
  <c r="A220"/>
  <c r="A35"/>
  <c r="A127"/>
  <c r="A107"/>
  <c r="C107"/>
  <c r="D234"/>
  <c r="C234"/>
  <c r="B234"/>
  <c r="A234"/>
  <c r="D140"/>
  <c r="D120"/>
  <c r="D311"/>
  <c r="D155"/>
  <c r="D47"/>
  <c r="D263"/>
  <c r="D126"/>
  <c r="C140"/>
  <c r="C120"/>
  <c r="C311"/>
  <c r="C155"/>
  <c r="C47"/>
  <c r="C263"/>
  <c r="C126"/>
  <c r="B140"/>
  <c r="B120"/>
  <c r="B311"/>
  <c r="B155"/>
  <c r="B47"/>
  <c r="B263"/>
  <c r="B126"/>
  <c r="B233"/>
  <c r="A140"/>
  <c r="A120"/>
  <c r="A311"/>
  <c r="A155"/>
  <c r="A47"/>
  <c r="A263"/>
  <c r="A126"/>
  <c r="A233"/>
  <c r="D233"/>
  <c r="C233"/>
  <c r="D285"/>
  <c r="D169"/>
  <c r="C285"/>
  <c r="C169"/>
  <c r="B285"/>
  <c r="A285"/>
  <c r="B169"/>
  <c r="A169"/>
  <c r="D321"/>
  <c r="D8"/>
  <c r="D198"/>
  <c r="D262"/>
  <c r="D168"/>
  <c r="D125"/>
  <c r="D80"/>
  <c r="D232"/>
  <c r="C321"/>
  <c r="C8"/>
  <c r="C198"/>
  <c r="C262"/>
  <c r="C168"/>
  <c r="C125"/>
  <c r="C80"/>
  <c r="B321"/>
  <c r="B8"/>
  <c r="B198"/>
  <c r="B262"/>
  <c r="B168"/>
  <c r="B125"/>
  <c r="B80"/>
  <c r="B232"/>
  <c r="A321"/>
  <c r="A8"/>
  <c r="A198"/>
  <c r="A262"/>
  <c r="A168"/>
  <c r="A125"/>
  <c r="A80"/>
  <c r="A232"/>
  <c r="C232"/>
  <c r="D71"/>
  <c r="C71"/>
  <c r="B71"/>
  <c r="A71"/>
  <c r="D320"/>
  <c r="D307"/>
  <c r="D231"/>
  <c r="D215"/>
  <c r="D197"/>
  <c r="D180"/>
  <c r="D167"/>
  <c r="D124"/>
  <c r="D64"/>
  <c r="D46"/>
  <c r="D27"/>
  <c r="C320"/>
  <c r="C27"/>
  <c r="C64"/>
  <c r="C197"/>
  <c r="C124"/>
  <c r="C215"/>
  <c r="C307"/>
  <c r="C46"/>
  <c r="C180"/>
  <c r="C231"/>
  <c r="C167"/>
  <c r="B320"/>
  <c r="B27"/>
  <c r="B64"/>
  <c r="B197"/>
  <c r="B124"/>
  <c r="B215"/>
  <c r="B307"/>
  <c r="B46"/>
  <c r="B180"/>
  <c r="B231"/>
  <c r="B167"/>
  <c r="A320"/>
  <c r="A27"/>
  <c r="A64"/>
  <c r="A197"/>
  <c r="A124"/>
  <c r="A215"/>
  <c r="A307"/>
  <c r="A46"/>
  <c r="A180"/>
  <c r="A231"/>
  <c r="A167"/>
  <c r="A207"/>
  <c r="D319"/>
  <c r="D190"/>
  <c r="D7"/>
  <c r="D123"/>
  <c r="D90"/>
  <c r="D166"/>
  <c r="D261"/>
  <c r="D70"/>
  <c r="D79"/>
  <c r="D284"/>
  <c r="D214"/>
  <c r="D23"/>
  <c r="D45"/>
  <c r="D94"/>
  <c r="D306"/>
  <c r="D230"/>
  <c r="C319"/>
  <c r="C190"/>
  <c r="C7"/>
  <c r="C123"/>
  <c r="C90"/>
  <c r="C166"/>
  <c r="C261"/>
  <c r="C70"/>
  <c r="C79"/>
  <c r="C284"/>
  <c r="C214"/>
  <c r="C23"/>
  <c r="C45"/>
  <c r="C94"/>
  <c r="C306"/>
  <c r="C230"/>
  <c r="B319"/>
  <c r="B190"/>
  <c r="B7"/>
  <c r="B123"/>
  <c r="B90"/>
  <c r="B166"/>
  <c r="B261"/>
  <c r="B70"/>
  <c r="B79"/>
  <c r="B284"/>
  <c r="B214"/>
  <c r="B23"/>
  <c r="B45"/>
  <c r="B94"/>
  <c r="B230"/>
  <c r="B306"/>
  <c r="A319"/>
  <c r="A190"/>
  <c r="A7"/>
  <c r="A123"/>
  <c r="A90"/>
  <c r="A166"/>
  <c r="A261"/>
  <c r="A70"/>
  <c r="A79"/>
  <c r="A284"/>
  <c r="A214"/>
  <c r="A23"/>
  <c r="A45"/>
  <c r="A94"/>
  <c r="A306"/>
  <c r="A230"/>
  <c r="D69"/>
  <c r="C69"/>
  <c r="B69"/>
  <c r="A69"/>
  <c r="D103"/>
  <c r="D260"/>
  <c r="D305"/>
  <c r="D122"/>
  <c r="D41"/>
  <c r="D154"/>
  <c r="D6"/>
  <c r="D291"/>
  <c r="D213"/>
  <c r="D93"/>
  <c r="D22"/>
  <c r="D78"/>
  <c r="D229"/>
  <c r="C103"/>
  <c r="C260"/>
  <c r="C305"/>
  <c r="C122"/>
  <c r="C41"/>
  <c r="C154"/>
  <c r="C6"/>
  <c r="C291"/>
  <c r="C213"/>
  <c r="C93"/>
  <c r="C22"/>
  <c r="C78"/>
  <c r="C229"/>
  <c r="B103"/>
  <c r="B260"/>
  <c r="B305"/>
  <c r="B122"/>
  <c r="B41"/>
  <c r="B154"/>
  <c r="B6"/>
  <c r="B291"/>
  <c r="B213"/>
  <c r="B93"/>
  <c r="B22"/>
  <c r="B78"/>
  <c r="B229"/>
  <c r="A103"/>
  <c r="A260"/>
  <c r="A305"/>
  <c r="A122"/>
  <c r="A41"/>
  <c r="A154"/>
  <c r="A6"/>
  <c r="A291"/>
  <c r="A213"/>
  <c r="A93"/>
  <c r="A22"/>
  <c r="A229"/>
  <c r="A78"/>
  <c r="D189"/>
  <c r="D207"/>
  <c r="D186"/>
  <c r="D133"/>
  <c r="D179"/>
  <c r="D5"/>
  <c r="D60"/>
  <c r="D44"/>
  <c r="D259"/>
  <c r="D68"/>
  <c r="D228"/>
  <c r="C189"/>
  <c r="C207"/>
  <c r="C186"/>
  <c r="C133"/>
  <c r="C179"/>
  <c r="C5"/>
  <c r="C60"/>
  <c r="C44"/>
  <c r="C259"/>
  <c r="C68"/>
  <c r="C228"/>
  <c r="B189"/>
  <c r="B207"/>
  <c r="B186"/>
  <c r="B133"/>
  <c r="B179"/>
  <c r="B5"/>
  <c r="B60"/>
  <c r="B44"/>
  <c r="B259"/>
  <c r="B68"/>
  <c r="B228"/>
  <c r="A189"/>
  <c r="A186"/>
  <c r="A133"/>
  <c r="A179"/>
  <c r="A5"/>
  <c r="A60"/>
  <c r="A44"/>
  <c r="A259"/>
  <c r="A68"/>
  <c r="A228"/>
  <c r="B67"/>
  <c r="A67"/>
  <c r="D67"/>
  <c r="C67"/>
  <c r="D40"/>
  <c r="D290"/>
  <c r="D4"/>
  <c r="D304"/>
  <c r="D258"/>
  <c r="D227"/>
  <c r="D165"/>
  <c r="D77"/>
  <c r="D21"/>
  <c r="C40"/>
  <c r="C290"/>
  <c r="C4"/>
  <c r="C304"/>
  <c r="C258"/>
  <c r="C227"/>
  <c r="C165"/>
  <c r="C77"/>
  <c r="C21"/>
  <c r="B40"/>
  <c r="B290"/>
  <c r="B4"/>
  <c r="B304"/>
  <c r="B258"/>
  <c r="B227"/>
  <c r="B165"/>
  <c r="B77"/>
  <c r="B21"/>
  <c r="A40"/>
  <c r="A290"/>
  <c r="A4"/>
  <c r="A304"/>
  <c r="A258"/>
  <c r="A227"/>
  <c r="A165"/>
  <c r="A77"/>
  <c r="A21"/>
  <c r="A212"/>
  <c r="B212"/>
  <c r="D212"/>
  <c r="C212"/>
  <c r="D3"/>
  <c r="D318"/>
  <c r="D76"/>
  <c r="D31"/>
  <c r="D257"/>
  <c r="D106"/>
  <c r="D66"/>
  <c r="D92"/>
  <c r="C3"/>
  <c r="C318"/>
  <c r="C76"/>
  <c r="C31"/>
  <c r="C257"/>
  <c r="C106"/>
  <c r="C66"/>
  <c r="C92"/>
  <c r="B3"/>
  <c r="B318"/>
  <c r="B76"/>
  <c r="B31"/>
  <c r="B257"/>
  <c r="B106"/>
  <c r="B66"/>
  <c r="B92"/>
  <c r="B164"/>
  <c r="A3"/>
  <c r="A318"/>
  <c r="A76"/>
  <c r="A31"/>
  <c r="A257"/>
  <c r="A106"/>
  <c r="A66"/>
  <c r="A92"/>
  <c r="A164"/>
  <c r="D164"/>
  <c r="C164"/>
  <c r="F27" i="1"/>
  <c r="H12"/>
  <c r="H17"/>
  <c r="G64"/>
  <c r="G33"/>
  <c r="G23"/>
  <c r="G13"/>
  <c r="G41"/>
  <c r="J41" s="1"/>
  <c r="G43"/>
  <c r="J43" s="1"/>
  <c r="L8" i="25"/>
  <c r="L17"/>
  <c r="L14"/>
  <c r="L15"/>
  <c r="L13"/>
  <c r="L16"/>
  <c r="L9"/>
  <c r="L10"/>
  <c r="L12"/>
  <c r="E55" i="1"/>
  <c r="I55" s="1"/>
  <c r="E50"/>
  <c r="J50" s="1"/>
  <c r="E48"/>
  <c r="J48" s="1"/>
  <c r="E42"/>
  <c r="I42" s="1"/>
  <c r="E17"/>
  <c r="E14"/>
  <c r="I14" s="1"/>
  <c r="L67" i="2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28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12"/>
  <c r="N32"/>
  <c r="N31"/>
  <c r="N30"/>
  <c r="N29"/>
  <c r="N28"/>
  <c r="N9"/>
  <c r="N27"/>
  <c r="N26"/>
  <c r="N25"/>
  <c r="N24"/>
  <c r="N23"/>
  <c r="N22"/>
  <c r="N21"/>
  <c r="N20"/>
  <c r="N19"/>
  <c r="N18"/>
  <c r="N17"/>
  <c r="N16"/>
  <c r="N15"/>
  <c r="N14"/>
  <c r="N8"/>
  <c r="N11"/>
  <c r="N13"/>
  <c r="N10"/>
  <c r="L67" i="2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22"/>
  <c r="N23"/>
  <c r="N37"/>
  <c r="N20"/>
  <c r="N36"/>
  <c r="N35"/>
  <c r="N34"/>
  <c r="N19"/>
  <c r="N33"/>
  <c r="N32"/>
  <c r="N31"/>
  <c r="N30"/>
  <c r="N29"/>
  <c r="N18"/>
  <c r="N13"/>
  <c r="N28"/>
  <c r="N21"/>
  <c r="N15"/>
  <c r="N12"/>
  <c r="N27"/>
  <c r="N26"/>
  <c r="N9"/>
  <c r="N25"/>
  <c r="N14"/>
  <c r="N11"/>
  <c r="N17"/>
  <c r="N24"/>
  <c r="N16"/>
  <c r="N10"/>
  <c r="N8"/>
  <c r="E38" i="1"/>
  <c r="E22"/>
  <c r="E23"/>
  <c r="E35"/>
  <c r="E21"/>
  <c r="E49"/>
  <c r="I49" s="1"/>
  <c r="E47"/>
  <c r="E33"/>
  <c r="E15"/>
  <c r="E30"/>
  <c r="F67"/>
  <c r="I67" s="1"/>
  <c r="H66"/>
  <c r="E64"/>
  <c r="H63"/>
  <c r="G63"/>
  <c r="F63"/>
  <c r="E63"/>
  <c r="H62"/>
  <c r="G62"/>
  <c r="F62"/>
  <c r="E62"/>
  <c r="H75"/>
  <c r="G75"/>
  <c r="E75"/>
  <c r="F71"/>
  <c r="J71" s="1"/>
  <c r="H70"/>
  <c r="G70"/>
  <c r="F70"/>
  <c r="E70"/>
  <c r="G37"/>
  <c r="E56"/>
  <c r="F38"/>
  <c r="E54"/>
  <c r="J54" s="1"/>
  <c r="G53"/>
  <c r="G34"/>
  <c r="E52"/>
  <c r="J52" s="1"/>
  <c r="G51"/>
  <c r="J51" s="1"/>
  <c r="G32"/>
  <c r="I32" s="1"/>
  <c r="G46"/>
  <c r="J46" s="1"/>
  <c r="F45"/>
  <c r="J45" s="1"/>
  <c r="G31"/>
  <c r="J31" s="1"/>
  <c r="E44"/>
  <c r="J44" s="1"/>
  <c r="F30"/>
  <c r="G17"/>
  <c r="G29"/>
  <c r="J29" s="1"/>
  <c r="G24"/>
  <c r="J24" s="1"/>
  <c r="F36"/>
  <c r="E36"/>
  <c r="F35"/>
  <c r="F23"/>
  <c r="G22"/>
  <c r="F22"/>
  <c r="G21"/>
  <c r="F21"/>
  <c r="G28"/>
  <c r="E28"/>
  <c r="E39"/>
  <c r="G25"/>
  <c r="F25"/>
  <c r="E25"/>
  <c r="G20"/>
  <c r="F20"/>
  <c r="G19"/>
  <c r="F19"/>
  <c r="G18"/>
  <c r="F18"/>
  <c r="E18"/>
  <c r="H16"/>
  <c r="G16"/>
  <c r="F16"/>
  <c r="E16"/>
  <c r="H15"/>
  <c r="G15"/>
  <c r="F15"/>
  <c r="H10"/>
  <c r="G10"/>
  <c r="F10"/>
  <c r="G12"/>
  <c r="G11"/>
  <c r="E27"/>
  <c r="J27" s="1"/>
  <c r="H11"/>
  <c r="F11"/>
  <c r="E11"/>
  <c r="F13"/>
  <c r="E13"/>
  <c r="H9"/>
  <c r="G9"/>
  <c r="F9"/>
  <c r="E9"/>
  <c r="H8"/>
  <c r="F8"/>
  <c r="G8"/>
  <c r="E8"/>
  <c r="H7"/>
  <c r="G7"/>
  <c r="F7"/>
  <c r="E7"/>
  <c r="H6"/>
  <c r="H5"/>
  <c r="G6"/>
  <c r="F5"/>
  <c r="E6"/>
  <c r="E5"/>
  <c r="L67" i="26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3"/>
  <c r="N14"/>
  <c r="N11"/>
  <c r="N16"/>
  <c r="N15"/>
  <c r="N23"/>
  <c r="N21"/>
  <c r="N9"/>
  <c r="N10"/>
  <c r="N19"/>
  <c r="N22"/>
  <c r="N17"/>
  <c r="N18"/>
  <c r="N12"/>
  <c r="N20"/>
  <c r="N8"/>
  <c r="L67" i="2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8"/>
  <c r="N17"/>
  <c r="N14"/>
  <c r="N15"/>
  <c r="N13"/>
  <c r="N16"/>
  <c r="N9"/>
  <c r="N10"/>
  <c r="N12"/>
  <c r="N11"/>
  <c r="L67" i="24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8"/>
  <c r="N9"/>
  <c r="L67" i="23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5"/>
  <c r="N10"/>
  <c r="N16"/>
  <c r="N13"/>
  <c r="N17"/>
  <c r="N14"/>
  <c r="N11"/>
  <c r="N12"/>
  <c r="N9"/>
  <c r="N8"/>
  <c r="L67" i="22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3"/>
  <c r="N24"/>
  <c r="N19"/>
  <c r="N18"/>
  <c r="N16"/>
  <c r="N22"/>
  <c r="N14"/>
  <c r="N8"/>
  <c r="N20"/>
  <c r="N10"/>
  <c r="N21"/>
  <c r="N9"/>
  <c r="N13"/>
  <c r="N17"/>
  <c r="N15"/>
  <c r="N12"/>
  <c r="N11"/>
  <c r="L67" i="21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0"/>
  <c r="N23"/>
  <c r="N22"/>
  <c r="N9"/>
  <c r="N21"/>
  <c r="N8"/>
  <c r="N20"/>
  <c r="N19"/>
  <c r="N18"/>
  <c r="N17"/>
  <c r="N16"/>
  <c r="N15"/>
  <c r="N14"/>
  <c r="N13"/>
  <c r="N12"/>
  <c r="N11"/>
  <c r="N67" i="20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24"/>
  <c r="N36"/>
  <c r="N33"/>
  <c r="N27"/>
  <c r="N21"/>
  <c r="N26"/>
  <c r="N32"/>
  <c r="N15"/>
  <c r="N11"/>
  <c r="N37"/>
  <c r="N18"/>
  <c r="N14"/>
  <c r="N20"/>
  <c r="N34"/>
  <c r="N28"/>
  <c r="N35"/>
  <c r="N38"/>
  <c r="N39"/>
  <c r="N30"/>
  <c r="N13"/>
  <c r="N17"/>
  <c r="N9"/>
  <c r="N10"/>
  <c r="N29"/>
  <c r="N19"/>
  <c r="N16"/>
  <c r="N12"/>
  <c r="N31"/>
  <c r="N25"/>
  <c r="N23"/>
  <c r="N22"/>
  <c r="N8"/>
  <c r="L67" i="1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10"/>
  <c r="N21"/>
  <c r="N20"/>
  <c r="N8"/>
  <c r="N19"/>
  <c r="N18"/>
  <c r="N9"/>
  <c r="N17"/>
  <c r="N16"/>
  <c r="N15"/>
  <c r="N14"/>
  <c r="N13"/>
  <c r="N12"/>
  <c r="N11"/>
  <c r="L67" i="18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0"/>
  <c r="N21"/>
  <c r="N22"/>
  <c r="N9"/>
  <c r="N23"/>
  <c r="N18"/>
  <c r="N11"/>
  <c r="N19"/>
  <c r="N16"/>
  <c r="N15"/>
  <c r="N17"/>
  <c r="N14"/>
  <c r="N12"/>
  <c r="N8"/>
  <c r="N10"/>
  <c r="N13"/>
  <c r="L67" i="1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16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15"/>
  <c r="N9"/>
  <c r="N14"/>
  <c r="N21"/>
  <c r="N10"/>
  <c r="N20"/>
  <c r="N19"/>
  <c r="N18"/>
  <c r="N17"/>
  <c r="N16"/>
  <c r="N11"/>
  <c r="N13"/>
  <c r="N12"/>
  <c r="N8"/>
  <c r="L67" i="1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8"/>
  <c r="N18"/>
  <c r="N17"/>
  <c r="N16"/>
  <c r="N15"/>
  <c r="N14"/>
  <c r="N13"/>
  <c r="N12"/>
  <c r="N11"/>
  <c r="N10"/>
  <c r="N9"/>
  <c r="L67" i="14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5"/>
  <c r="N23"/>
  <c r="N14"/>
  <c r="N10"/>
  <c r="N13"/>
  <c r="N11"/>
  <c r="N12"/>
  <c r="N22"/>
  <c r="N9"/>
  <c r="N21"/>
  <c r="N20"/>
  <c r="N19"/>
  <c r="N18"/>
  <c r="N17"/>
  <c r="N16"/>
  <c r="N8"/>
  <c r="L67" i="13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12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8"/>
  <c r="N23"/>
  <c r="N22"/>
  <c r="N14"/>
  <c r="N21"/>
  <c r="N8"/>
  <c r="N20"/>
  <c r="N16"/>
  <c r="N17"/>
  <c r="N15"/>
  <c r="N13"/>
  <c r="N19"/>
  <c r="N11"/>
  <c r="N10"/>
  <c r="N12"/>
  <c r="N9"/>
  <c r="L67" i="11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3"/>
  <c r="N14"/>
  <c r="N22"/>
  <c r="N11"/>
  <c r="N16"/>
  <c r="N18"/>
  <c r="N26"/>
  <c r="N25"/>
  <c r="N9"/>
  <c r="N20"/>
  <c r="N24"/>
  <c r="N19"/>
  <c r="N21"/>
  <c r="N17"/>
  <c r="N13"/>
  <c r="N10"/>
  <c r="N12"/>
  <c r="N15"/>
  <c r="N8"/>
  <c r="L67" i="10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7"/>
  <c r="N16"/>
  <c r="N15"/>
  <c r="N14"/>
  <c r="N13"/>
  <c r="N12"/>
  <c r="N11"/>
  <c r="N10"/>
  <c r="N9"/>
  <c r="N8"/>
  <c r="L67" i="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15"/>
  <c r="N17"/>
  <c r="N16"/>
  <c r="N14"/>
  <c r="N12"/>
  <c r="N10"/>
  <c r="N9"/>
  <c r="N18"/>
  <c r="N19"/>
  <c r="N8"/>
  <c r="N20"/>
  <c r="N11"/>
  <c r="N13"/>
  <c r="L67" i="8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3"/>
  <c r="N12"/>
  <c r="N17"/>
  <c r="N16"/>
  <c r="N14"/>
  <c r="N10"/>
  <c r="N15"/>
  <c r="N9"/>
  <c r="N11"/>
  <c r="N8"/>
  <c r="N67" i="7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N19"/>
  <c r="N18"/>
  <c r="N17"/>
  <c r="N16"/>
  <c r="N15"/>
  <c r="N14"/>
  <c r="N13"/>
  <c r="N12"/>
  <c r="N11"/>
  <c r="N10"/>
  <c r="N9"/>
  <c r="N8"/>
  <c r="L67" i="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4"/>
  <c r="N8"/>
  <c r="N17"/>
  <c r="N9"/>
  <c r="N11"/>
  <c r="N12"/>
  <c r="N15"/>
  <c r="N13"/>
  <c r="N16"/>
  <c r="N10"/>
  <c r="L67" i="6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5"/>
  <c r="N16"/>
  <c r="N17"/>
  <c r="N11"/>
  <c r="N12"/>
  <c r="N8"/>
  <c r="N14"/>
  <c r="N9"/>
  <c r="N10"/>
  <c r="N13"/>
  <c r="I75" i="1"/>
  <c r="J72"/>
  <c r="J73"/>
  <c r="J66"/>
  <c r="J67"/>
  <c r="J68"/>
  <c r="J60"/>
  <c r="J26"/>
  <c r="J37"/>
  <c r="J59"/>
  <c r="J32"/>
  <c r="J38"/>
  <c r="J47"/>
  <c r="I71"/>
  <c r="I72"/>
  <c r="I73"/>
  <c r="I65"/>
  <c r="I68"/>
  <c r="I60"/>
  <c r="I26"/>
  <c r="I37"/>
  <c r="I24"/>
  <c r="I59"/>
  <c r="I10"/>
  <c r="I38"/>
  <c r="I47"/>
  <c r="I48"/>
  <c r="J70"/>
  <c r="J53"/>
  <c r="J62"/>
  <c r="I9"/>
  <c r="N67" i="3"/>
  <c r="K67"/>
  <c r="J67"/>
  <c r="I67"/>
  <c r="H67"/>
  <c r="G67"/>
  <c r="F67"/>
  <c r="E67"/>
  <c r="N66"/>
  <c r="K66"/>
  <c r="J66"/>
  <c r="I66"/>
  <c r="H66"/>
  <c r="G66"/>
  <c r="M66" s="1"/>
  <c r="F66"/>
  <c r="E66"/>
  <c r="N65"/>
  <c r="K65"/>
  <c r="J65"/>
  <c r="I65"/>
  <c r="H65"/>
  <c r="G65"/>
  <c r="F65"/>
  <c r="E65"/>
  <c r="N64"/>
  <c r="K64"/>
  <c r="J64"/>
  <c r="I64"/>
  <c r="H64"/>
  <c r="G64"/>
  <c r="M64" s="1"/>
  <c r="F64"/>
  <c r="E64"/>
  <c r="N63"/>
  <c r="K63"/>
  <c r="J63"/>
  <c r="I63"/>
  <c r="H63"/>
  <c r="G63"/>
  <c r="F63"/>
  <c r="E63"/>
  <c r="N62"/>
  <c r="K62"/>
  <c r="J62"/>
  <c r="I62"/>
  <c r="H62"/>
  <c r="G62"/>
  <c r="F62"/>
  <c r="E62"/>
  <c r="N61"/>
  <c r="K61"/>
  <c r="J61"/>
  <c r="I61"/>
  <c r="H61"/>
  <c r="G61"/>
  <c r="F61"/>
  <c r="E61"/>
  <c r="N60"/>
  <c r="K60"/>
  <c r="J60"/>
  <c r="I60"/>
  <c r="H60"/>
  <c r="G60"/>
  <c r="M60" s="1"/>
  <c r="F60"/>
  <c r="E60"/>
  <c r="N59"/>
  <c r="K59"/>
  <c r="J59"/>
  <c r="I59"/>
  <c r="H59"/>
  <c r="G59"/>
  <c r="F59"/>
  <c r="E59"/>
  <c r="N58"/>
  <c r="K58"/>
  <c r="J58"/>
  <c r="I58"/>
  <c r="H58"/>
  <c r="G58"/>
  <c r="M58" s="1"/>
  <c r="F58"/>
  <c r="E58"/>
  <c r="N57"/>
  <c r="K57"/>
  <c r="J57"/>
  <c r="I57"/>
  <c r="H57"/>
  <c r="G57"/>
  <c r="F57"/>
  <c r="E57"/>
  <c r="N56"/>
  <c r="K56"/>
  <c r="J56"/>
  <c r="I56"/>
  <c r="H56"/>
  <c r="G56"/>
  <c r="M56" s="1"/>
  <c r="F56"/>
  <c r="E56"/>
  <c r="N55"/>
  <c r="K55"/>
  <c r="J55"/>
  <c r="I55"/>
  <c r="H55"/>
  <c r="G55"/>
  <c r="F55"/>
  <c r="E55"/>
  <c r="N54"/>
  <c r="K54"/>
  <c r="J54"/>
  <c r="I54"/>
  <c r="H54"/>
  <c r="G54"/>
  <c r="M54" s="1"/>
  <c r="F54"/>
  <c r="E54"/>
  <c r="N53"/>
  <c r="K53"/>
  <c r="J53"/>
  <c r="I53"/>
  <c r="H53"/>
  <c r="G53"/>
  <c r="F53"/>
  <c r="E53"/>
  <c r="N52"/>
  <c r="K52"/>
  <c r="J52"/>
  <c r="I52"/>
  <c r="H52"/>
  <c r="G52"/>
  <c r="M52" s="1"/>
  <c r="F52"/>
  <c r="E52"/>
  <c r="N51"/>
  <c r="K51"/>
  <c r="J51"/>
  <c r="I51"/>
  <c r="H51"/>
  <c r="G51"/>
  <c r="F51"/>
  <c r="E51"/>
  <c r="N50"/>
  <c r="K50"/>
  <c r="J50"/>
  <c r="I50"/>
  <c r="H50"/>
  <c r="G50"/>
  <c r="M50" s="1"/>
  <c r="F50"/>
  <c r="E50"/>
  <c r="N49"/>
  <c r="K49"/>
  <c r="J49"/>
  <c r="I49"/>
  <c r="H49"/>
  <c r="G49"/>
  <c r="F49"/>
  <c r="E49"/>
  <c r="N48"/>
  <c r="K48"/>
  <c r="J48"/>
  <c r="I48"/>
  <c r="H48"/>
  <c r="G48"/>
  <c r="M48" s="1"/>
  <c r="F48"/>
  <c r="E48"/>
  <c r="N47"/>
  <c r="K47"/>
  <c r="J47"/>
  <c r="I47"/>
  <c r="H47"/>
  <c r="G47"/>
  <c r="F47"/>
  <c r="E47"/>
  <c r="N46"/>
  <c r="K46"/>
  <c r="J46"/>
  <c r="I46"/>
  <c r="H46"/>
  <c r="G46"/>
  <c r="M46" s="1"/>
  <c r="F46"/>
  <c r="E46"/>
  <c r="N45"/>
  <c r="K45"/>
  <c r="J45"/>
  <c r="I45"/>
  <c r="H45"/>
  <c r="G45"/>
  <c r="F45"/>
  <c r="E45"/>
  <c r="N44"/>
  <c r="K44"/>
  <c r="J44"/>
  <c r="I44"/>
  <c r="H44"/>
  <c r="G44"/>
  <c r="F44"/>
  <c r="E44"/>
  <c r="N43"/>
  <c r="K43"/>
  <c r="J43"/>
  <c r="I43"/>
  <c r="H43"/>
  <c r="G43"/>
  <c r="F43"/>
  <c r="E43"/>
  <c r="N42"/>
  <c r="K42"/>
  <c r="J42"/>
  <c r="I42"/>
  <c r="H42"/>
  <c r="G42"/>
  <c r="M42" s="1"/>
  <c r="F42"/>
  <c r="E42"/>
  <c r="N41"/>
  <c r="K41"/>
  <c r="J41"/>
  <c r="I41"/>
  <c r="H41"/>
  <c r="G41"/>
  <c r="F41"/>
  <c r="E41"/>
  <c r="N40"/>
  <c r="K40"/>
  <c r="J40"/>
  <c r="I40"/>
  <c r="H40"/>
  <c r="G40"/>
  <c r="M40" s="1"/>
  <c r="F40"/>
  <c r="E40"/>
  <c r="N39"/>
  <c r="K39"/>
  <c r="J39"/>
  <c r="I39"/>
  <c r="H39"/>
  <c r="G39"/>
  <c r="F39"/>
  <c r="E39"/>
  <c r="N38"/>
  <c r="K38"/>
  <c r="J38"/>
  <c r="I38"/>
  <c r="H38"/>
  <c r="G38"/>
  <c r="F38"/>
  <c r="E38"/>
  <c r="N37"/>
  <c r="K37"/>
  <c r="J37"/>
  <c r="I37"/>
  <c r="H37"/>
  <c r="G37"/>
  <c r="F37"/>
  <c r="E37"/>
  <c r="N36"/>
  <c r="K36"/>
  <c r="J36"/>
  <c r="I36"/>
  <c r="H36"/>
  <c r="G36"/>
  <c r="M36" s="1"/>
  <c r="F36"/>
  <c r="E36"/>
  <c r="N35"/>
  <c r="K35"/>
  <c r="J35"/>
  <c r="I35"/>
  <c r="H35"/>
  <c r="G35"/>
  <c r="F35"/>
  <c r="E35"/>
  <c r="K34"/>
  <c r="J34"/>
  <c r="I34"/>
  <c r="G34"/>
  <c r="M34" s="1"/>
  <c r="F34"/>
  <c r="E34"/>
  <c r="K33"/>
  <c r="J33"/>
  <c r="I33"/>
  <c r="H33"/>
  <c r="G33"/>
  <c r="F33"/>
  <c r="E33"/>
  <c r="K32"/>
  <c r="J32"/>
  <c r="I32"/>
  <c r="G32"/>
  <c r="F32"/>
  <c r="E32"/>
  <c r="K31"/>
  <c r="J31"/>
  <c r="I31"/>
  <c r="G31"/>
  <c r="F31"/>
  <c r="E31"/>
  <c r="K30"/>
  <c r="J30"/>
  <c r="I30"/>
  <c r="H30"/>
  <c r="G30"/>
  <c r="M30" s="1"/>
  <c r="F30"/>
  <c r="E30"/>
  <c r="K29"/>
  <c r="J29"/>
  <c r="I29"/>
  <c r="H29"/>
  <c r="G29"/>
  <c r="F29"/>
  <c r="E29"/>
  <c r="K28"/>
  <c r="J28"/>
  <c r="I28"/>
  <c r="H28"/>
  <c r="G28"/>
  <c r="M28" s="1"/>
  <c r="F28"/>
  <c r="E28"/>
  <c r="K27"/>
  <c r="J27"/>
  <c r="I27"/>
  <c r="H27"/>
  <c r="G27"/>
  <c r="F27"/>
  <c r="E27"/>
  <c r="K26"/>
  <c r="J26"/>
  <c r="I26"/>
  <c r="G26"/>
  <c r="F26"/>
  <c r="E26"/>
  <c r="K25"/>
  <c r="J25"/>
  <c r="I25"/>
  <c r="H25"/>
  <c r="G25"/>
  <c r="F25"/>
  <c r="E25"/>
  <c r="K24"/>
  <c r="J24"/>
  <c r="I24"/>
  <c r="H24"/>
  <c r="M24" s="1"/>
  <c r="G24"/>
  <c r="F24"/>
  <c r="E24"/>
  <c r="K23"/>
  <c r="J23"/>
  <c r="I23"/>
  <c r="H23"/>
  <c r="G23"/>
  <c r="F23"/>
  <c r="E23"/>
  <c r="K22"/>
  <c r="J22"/>
  <c r="I22"/>
  <c r="G22"/>
  <c r="F22"/>
  <c r="E22"/>
  <c r="K21"/>
  <c r="J21"/>
  <c r="I21"/>
  <c r="G21"/>
  <c r="M21" s="1"/>
  <c r="F21"/>
  <c r="E21"/>
  <c r="K20"/>
  <c r="J20"/>
  <c r="I20"/>
  <c r="H20"/>
  <c r="M20" s="1"/>
  <c r="G20"/>
  <c r="F20"/>
  <c r="E20"/>
  <c r="K19"/>
  <c r="J19"/>
  <c r="I19"/>
  <c r="H19"/>
  <c r="G19"/>
  <c r="F19"/>
  <c r="E19"/>
  <c r="K18"/>
  <c r="J18"/>
  <c r="I18"/>
  <c r="G18"/>
  <c r="M18" s="1"/>
  <c r="F18"/>
  <c r="E18"/>
  <c r="K17"/>
  <c r="J17"/>
  <c r="I17"/>
  <c r="H17"/>
  <c r="G17"/>
  <c r="F17"/>
  <c r="E17"/>
  <c r="K16"/>
  <c r="J16"/>
  <c r="I16"/>
  <c r="G16"/>
  <c r="F16"/>
  <c r="E16"/>
  <c r="K15"/>
  <c r="J15"/>
  <c r="I15"/>
  <c r="H15"/>
  <c r="G15"/>
  <c r="F15"/>
  <c r="E15"/>
  <c r="K14"/>
  <c r="J14"/>
  <c r="I14"/>
  <c r="G14"/>
  <c r="M14" s="1"/>
  <c r="F14"/>
  <c r="E14"/>
  <c r="K13"/>
  <c r="J13"/>
  <c r="I13"/>
  <c r="H13"/>
  <c r="G13"/>
  <c r="F13"/>
  <c r="E13"/>
  <c r="K12"/>
  <c r="J12"/>
  <c r="I12"/>
  <c r="H12"/>
  <c r="G12"/>
  <c r="M12" s="1"/>
  <c r="F12"/>
  <c r="E12"/>
  <c r="K11"/>
  <c r="J11"/>
  <c r="I11"/>
  <c r="G11"/>
  <c r="M11" s="1"/>
  <c r="F11"/>
  <c r="E11"/>
  <c r="K10"/>
  <c r="J10"/>
  <c r="I10"/>
  <c r="H10"/>
  <c r="G10"/>
  <c r="F10"/>
  <c r="E10"/>
  <c r="K9"/>
  <c r="J9"/>
  <c r="I9"/>
  <c r="G9"/>
  <c r="F9"/>
  <c r="E9"/>
  <c r="K8"/>
  <c r="J8"/>
  <c r="I8"/>
  <c r="H8"/>
  <c r="G8"/>
  <c r="F8"/>
  <c r="E8"/>
  <c r="I58" i="1" l="1"/>
  <c r="J23"/>
  <c r="I52"/>
  <c r="I44"/>
  <c r="J42"/>
  <c r="J14"/>
  <c r="J49"/>
  <c r="I7"/>
  <c r="J10"/>
  <c r="I23"/>
  <c r="I30"/>
  <c r="D241" i="31"/>
  <c r="D326"/>
  <c r="D74"/>
  <c r="D267"/>
  <c r="D53"/>
  <c r="I34" i="1"/>
  <c r="J36"/>
  <c r="M8" i="3"/>
  <c r="M10"/>
  <c r="M22"/>
  <c r="M38"/>
  <c r="M44"/>
  <c r="M62"/>
  <c r="M9"/>
  <c r="M13"/>
  <c r="M15"/>
  <c r="F6" i="1" s="1"/>
  <c r="I6" s="1"/>
  <c r="M16" i="3"/>
  <c r="M17"/>
  <c r="M19"/>
  <c r="M23"/>
  <c r="M25"/>
  <c r="M26"/>
  <c r="M27"/>
  <c r="M29"/>
  <c r="M31"/>
  <c r="M32"/>
  <c r="M33"/>
  <c r="F64" i="1" s="1"/>
  <c r="M35" i="3"/>
  <c r="M37"/>
  <c r="M39"/>
  <c r="M41"/>
  <c r="M43"/>
  <c r="M45"/>
  <c r="M47"/>
  <c r="M49"/>
  <c r="M51"/>
  <c r="M53"/>
  <c r="M55"/>
  <c r="M57"/>
  <c r="M59"/>
  <c r="M61"/>
  <c r="M63"/>
  <c r="M65"/>
  <c r="M67"/>
  <c r="J33" i="1"/>
  <c r="I41"/>
  <c r="J55"/>
  <c r="J20"/>
  <c r="I43"/>
  <c r="I33"/>
  <c r="I46"/>
  <c r="I54"/>
  <c r="I51"/>
  <c r="I31"/>
  <c r="J30"/>
  <c r="J11"/>
  <c r="J7"/>
  <c r="I8"/>
  <c r="I11"/>
  <c r="I27"/>
  <c r="J12"/>
  <c r="I16"/>
  <c r="J22"/>
  <c r="J35"/>
  <c r="I36"/>
  <c r="J34"/>
  <c r="J75"/>
  <c r="J63"/>
  <c r="I66"/>
  <c r="J65"/>
  <c r="J15"/>
  <c r="J21"/>
  <c r="J17"/>
  <c r="I50"/>
  <c r="I17"/>
  <c r="I35"/>
  <c r="I29"/>
  <c r="I21"/>
  <c r="I15"/>
  <c r="I45"/>
  <c r="I22"/>
  <c r="I12"/>
  <c r="I63"/>
  <c r="I70"/>
  <c r="I62"/>
  <c r="I53"/>
  <c r="J16"/>
  <c r="J8"/>
  <c r="J9"/>
  <c r="I20"/>
  <c r="L13" i="33" l="1"/>
  <c r="N13" s="1"/>
  <c r="J6" i="1"/>
  <c r="N8" i="2"/>
  <c r="N67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L20"/>
  <c r="N19"/>
  <c r="L19"/>
  <c r="N18"/>
  <c r="L18"/>
  <c r="N17"/>
  <c r="L17"/>
  <c r="N16"/>
  <c r="L16"/>
  <c r="N15"/>
  <c r="L15"/>
  <c r="N14"/>
  <c r="L14"/>
  <c r="N13"/>
  <c r="L13"/>
  <c r="N12"/>
  <c r="L12"/>
  <c r="N11"/>
  <c r="L11"/>
  <c r="N10"/>
  <c r="L10"/>
  <c r="N9"/>
  <c r="L9"/>
  <c r="L8"/>
  <c r="J64" i="1" l="1"/>
  <c r="I64"/>
  <c r="I13"/>
  <c r="J13"/>
  <c r="J28"/>
  <c r="I28"/>
  <c r="J18"/>
  <c r="I18"/>
  <c r="J25"/>
  <c r="I25"/>
  <c r="I5"/>
  <c r="J5"/>
  <c r="J39"/>
  <c r="I39"/>
  <c r="I19"/>
  <c r="J19"/>
  <c r="J40"/>
  <c r="I40"/>
  <c r="I56"/>
  <c r="J56"/>
</calcChain>
</file>

<file path=xl/comments1.xml><?xml version="1.0" encoding="utf-8"?>
<comments xmlns="http://schemas.openxmlformats.org/spreadsheetml/2006/main">
  <authors>
    <author>Ole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OBS Horsens 18/8-2012</t>
        </r>
      </text>
    </comment>
  </commentList>
</comments>
</file>

<file path=xl/sharedStrings.xml><?xml version="1.0" encoding="utf-8"?>
<sst xmlns="http://schemas.openxmlformats.org/spreadsheetml/2006/main" count="1642" uniqueCount="438">
  <si>
    <t>Gilleleje</t>
  </si>
  <si>
    <t xml:space="preserve">Alex Nielsen </t>
  </si>
  <si>
    <t>FFF</t>
  </si>
  <si>
    <t xml:space="preserve">Bent Winther </t>
  </si>
  <si>
    <t>Viborg</t>
  </si>
  <si>
    <t xml:space="preserve">Bo Andersen </t>
  </si>
  <si>
    <t>HFK</t>
  </si>
  <si>
    <t xml:space="preserve">Dan Albrechtsen </t>
  </si>
  <si>
    <t>KFK</t>
  </si>
  <si>
    <t xml:space="preserve">Erik Duus Nielsen </t>
  </si>
  <si>
    <t xml:space="preserve">Glenn Christiansen </t>
  </si>
  <si>
    <t xml:space="preserve">Henrik Henriksen </t>
  </si>
  <si>
    <t>Esbjerg</t>
  </si>
  <si>
    <t xml:space="preserve">Jack Fabricius </t>
  </si>
  <si>
    <t xml:space="preserve">Jackie Vigen </t>
  </si>
  <si>
    <t xml:space="preserve">Jan Jacobsen </t>
  </si>
  <si>
    <t xml:space="preserve">Jan Rasmussen </t>
  </si>
  <si>
    <t>Jess Skøtt</t>
  </si>
  <si>
    <t xml:space="preserve">Johnny Nilsson </t>
  </si>
  <si>
    <t xml:space="preserve">Jørgen Knudsen </t>
  </si>
  <si>
    <t xml:space="preserve">Keld Hansen </t>
  </si>
  <si>
    <t xml:space="preserve">Keld Mønsted </t>
  </si>
  <si>
    <t xml:space="preserve">Kim Pedersen </t>
  </si>
  <si>
    <t xml:space="preserve">Kjeld Pedersen </t>
  </si>
  <si>
    <t xml:space="preserve">Lars Johansen </t>
  </si>
  <si>
    <t xml:space="preserve">Leif Hansen </t>
  </si>
  <si>
    <t xml:space="preserve">Martin Helle </t>
  </si>
  <si>
    <t xml:space="preserve">N. O. Skøtt </t>
  </si>
  <si>
    <t xml:space="preserve">Ole kristensen </t>
  </si>
  <si>
    <t xml:space="preserve">Per Langvad </t>
  </si>
  <si>
    <t xml:space="preserve">Peter Aagard Hertz </t>
  </si>
  <si>
    <t xml:space="preserve">Poul Clausen </t>
  </si>
  <si>
    <t xml:space="preserve">Poul Jakobsen </t>
  </si>
  <si>
    <t xml:space="preserve">Ronni Egebæk </t>
  </si>
  <si>
    <t xml:space="preserve">Sonny Persson </t>
  </si>
  <si>
    <t xml:space="preserve">Søren Larsen </t>
  </si>
  <si>
    <t xml:space="preserve">Torben Andersen </t>
  </si>
  <si>
    <t xml:space="preserve">Torben Sørensen </t>
  </si>
  <si>
    <t xml:space="preserve">Torry Sørensen </t>
  </si>
  <si>
    <t>Anders Aagaard Hertz</t>
  </si>
  <si>
    <t>Trine Højlund</t>
  </si>
  <si>
    <t>Maj Christiansen</t>
  </si>
  <si>
    <t>Betalt</t>
  </si>
  <si>
    <t>Ryg nr.</t>
  </si>
  <si>
    <t>100 kr.</t>
  </si>
  <si>
    <t>Thomas Kristensen</t>
  </si>
  <si>
    <t>Jørgen Rasmussen</t>
  </si>
  <si>
    <t>SKYDNING</t>
  </si>
  <si>
    <t>OBS</t>
  </si>
  <si>
    <t>UDTAGELSE</t>
  </si>
  <si>
    <t>Horsens Grand Prix: 18-19/8 - 2012</t>
  </si>
  <si>
    <t>Plads</t>
  </si>
  <si>
    <t>Start nr.</t>
  </si>
  <si>
    <t>Klasse</t>
  </si>
  <si>
    <t>klub</t>
  </si>
  <si>
    <t>Navn</t>
  </si>
  <si>
    <t>S.1</t>
  </si>
  <si>
    <t>S.2</t>
  </si>
  <si>
    <t>S.3</t>
  </si>
  <si>
    <t>S.4</t>
  </si>
  <si>
    <t>S.5</t>
  </si>
  <si>
    <t>Score</t>
  </si>
  <si>
    <t>Fin</t>
  </si>
  <si>
    <t>I Alt</t>
  </si>
  <si>
    <t>Omsk</t>
  </si>
  <si>
    <t>Ole Kristensen</t>
  </si>
  <si>
    <t>Horsens</t>
  </si>
  <si>
    <t>Kjeld Petersen</t>
  </si>
  <si>
    <t>Dan Albrechtsen</t>
  </si>
  <si>
    <t>Per Langvad</t>
  </si>
  <si>
    <t>Torry Sørensen</t>
  </si>
  <si>
    <t>Fyn</t>
  </si>
  <si>
    <t>Poul Clausen</t>
  </si>
  <si>
    <t>Mathias Jensen</t>
  </si>
  <si>
    <t>Kim Rønnow</t>
  </si>
  <si>
    <t>Micke Fabrisius</t>
  </si>
  <si>
    <t>1 DAGS</t>
  </si>
  <si>
    <t>2 DAGS</t>
  </si>
  <si>
    <t>Jysk Grand Prix Viborg: 4-5/8 - 2012</t>
  </si>
  <si>
    <t>score</t>
  </si>
  <si>
    <t>klasse</t>
  </si>
  <si>
    <t>A</t>
  </si>
  <si>
    <t>B</t>
  </si>
  <si>
    <t>C</t>
  </si>
  <si>
    <t>Snit</t>
  </si>
  <si>
    <t>I år</t>
  </si>
  <si>
    <t>sidste</t>
  </si>
  <si>
    <t>år</t>
  </si>
  <si>
    <t>Resultat</t>
  </si>
  <si>
    <t>af OBS</t>
  </si>
  <si>
    <t>2011/12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</si>
  <si>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</si>
  <si>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</si>
  <si>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</si>
  <si>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</si>
  <si>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</si>
  <si>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</si>
  <si>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</si>
  <si>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</si>
  <si>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</si>
  <si>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</si>
  <si>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</si>
  <si>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</si>
  <si>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</si>
  <si>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</si>
  <si>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</si>
  <si>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</si>
  <si>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</si>
  <si>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</si>
  <si>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</si>
  <si>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</si>
  <si>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</si>
  <si>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</si>
  <si>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</si>
  <si>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</si>
  <si>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</si>
  <si>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</si>
  <si>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</si>
  <si>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</si>
  <si>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</si>
  <si>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</si>
  <si>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</si>
  <si>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</si>
  <si>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</si>
  <si>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</si>
  <si>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</si>
  <si>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</si>
  <si>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</si>
  <si>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</si>
  <si>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</si>
  <si>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</si>
  <si>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</si>
  <si>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</si>
  <si>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</si>
  <si>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</si>
  <si>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</si>
  <si>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</si>
  <si>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</si>
  <si>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</si>
  <si>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</si>
  <si>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</si>
  <si>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Havendal</t>
  </si>
  <si>
    <t>Kjeld Jensen</t>
  </si>
  <si>
    <t>Frederik Bråther</t>
  </si>
  <si>
    <t>Christian Staunskjær</t>
  </si>
  <si>
    <t>Joakim Gjersøe</t>
  </si>
  <si>
    <t>Marie-louise A. L.</t>
  </si>
  <si>
    <t>Hedehus</t>
  </si>
  <si>
    <t xml:space="preserve">                      DAMER</t>
  </si>
  <si>
    <t xml:space="preserve">                     jUNIORE</t>
  </si>
  <si>
    <t>Jack Fabricius</t>
  </si>
  <si>
    <t>Lars Johansen</t>
  </si>
  <si>
    <t>Jørgen Knudsen</t>
  </si>
  <si>
    <t>J</t>
  </si>
  <si>
    <t>D</t>
  </si>
  <si>
    <t>Micke Fabricius</t>
  </si>
  <si>
    <t>Leif Hansen</t>
  </si>
  <si>
    <t>Sonny Persson</t>
  </si>
  <si>
    <t>Henrik Henriksen</t>
  </si>
  <si>
    <t>Peter Aagaard</t>
  </si>
  <si>
    <t>Jan Rassmusen</t>
  </si>
  <si>
    <t>Anders Aagaard</t>
  </si>
  <si>
    <t>Krakow GP 8-9/10-2011</t>
  </si>
  <si>
    <t>Torben Sørensen</t>
  </si>
  <si>
    <t>Bo Andersen</t>
  </si>
  <si>
    <t>Dennis Navntoft</t>
  </si>
  <si>
    <t>Obs Viborg 25/02-2012</t>
  </si>
  <si>
    <t>Nicosia GP Cypern 3-4/3-2012</t>
  </si>
  <si>
    <t>Erik Duues</t>
  </si>
  <si>
    <t>Jonny Nilsson</t>
  </si>
  <si>
    <t>Leif Thorsen</t>
  </si>
  <si>
    <t>Max Nielsen</t>
  </si>
  <si>
    <t>Frank Pedersen</t>
  </si>
  <si>
    <t>Mai Christiansen</t>
  </si>
  <si>
    <t>Obs KFK. 11/03-2012</t>
  </si>
  <si>
    <t>Jan Jacobsen</t>
  </si>
  <si>
    <t xml:space="preserve">Viborg </t>
  </si>
  <si>
    <t>Jonny Nielsson</t>
  </si>
  <si>
    <t>Keld Pedersen</t>
  </si>
  <si>
    <t>Glenn Christiansen</t>
  </si>
  <si>
    <t>World Cup Tucson 30-31/3-2012</t>
  </si>
  <si>
    <t>Esblerg</t>
  </si>
  <si>
    <t>Søren B Larsen</t>
  </si>
  <si>
    <t>Ivan Mølgård</t>
  </si>
  <si>
    <t>DJ</t>
  </si>
  <si>
    <t>Påske GP Holstebro 6-7/4-2012</t>
  </si>
  <si>
    <t>Martin Helle</t>
  </si>
  <si>
    <t>Frederik Bråtner</t>
  </si>
  <si>
    <t>Udtagelse Gilleleje 14-15/4-2012</t>
  </si>
  <si>
    <t>World Cup London 25-27/4-2012</t>
  </si>
  <si>
    <t>Udtagelse Brno 5-6/5-2012</t>
  </si>
  <si>
    <t>Karkow</t>
  </si>
  <si>
    <t>8-9/10-2011</t>
  </si>
  <si>
    <t>3-4/3-2012</t>
  </si>
  <si>
    <t>Cypern</t>
  </si>
  <si>
    <t>Tilbage til Ranglisten</t>
  </si>
  <si>
    <t>30-31/3-2012</t>
  </si>
  <si>
    <t>Holstebro</t>
  </si>
  <si>
    <t>Touson</t>
  </si>
  <si>
    <t>6-7/4-2012</t>
  </si>
  <si>
    <t>14-15/4-2012</t>
  </si>
  <si>
    <t>25-27/4-2012</t>
  </si>
  <si>
    <t>London</t>
  </si>
  <si>
    <t>5-6/5-2012</t>
  </si>
  <si>
    <t>Brno</t>
  </si>
  <si>
    <t>Schale</t>
  </si>
  <si>
    <t>18-19/5-2012</t>
  </si>
  <si>
    <t>24-25/5-2012</t>
  </si>
  <si>
    <t>Larneca</t>
  </si>
  <si>
    <t>26-27/5-2012</t>
  </si>
  <si>
    <t>Nittedal</t>
  </si>
  <si>
    <t>23-24/6-2012</t>
  </si>
  <si>
    <t>Skepplanda</t>
  </si>
  <si>
    <t>4-5/8-2012</t>
  </si>
  <si>
    <t>Scharle 18-19/5-2012</t>
  </si>
  <si>
    <t>Jørgen Rassmusen</t>
  </si>
  <si>
    <t>Jonny ??</t>
  </si>
  <si>
    <t>Horsens GP 19/5-2012</t>
  </si>
  <si>
    <t>EM Larneca 24-25/5-2012</t>
  </si>
  <si>
    <t>Keld Mønsted</t>
  </si>
  <si>
    <t>NO Skøtt</t>
  </si>
  <si>
    <t>Mogens Andersen</t>
  </si>
  <si>
    <t>Erik Lenskjold</t>
  </si>
  <si>
    <t>Hedehusen</t>
  </si>
  <si>
    <t>Marie L A Lønge</t>
  </si>
  <si>
    <t>Gilleleje GP 26-27/5-2012</t>
  </si>
  <si>
    <t>Ronny Egebæk</t>
  </si>
  <si>
    <t>Torry Sørnsen</t>
  </si>
  <si>
    <t>Torben Andersen</t>
  </si>
  <si>
    <t>Jacki Vigen</t>
  </si>
  <si>
    <t>Keld Hansen</t>
  </si>
  <si>
    <t>Poul Jacobsen</t>
  </si>
  <si>
    <t>Bent Winther</t>
  </si>
  <si>
    <t>Henrik N Nielsen</t>
  </si>
  <si>
    <t>Keld Jensen</t>
  </si>
  <si>
    <t>Svensk GP Skepplanda 14/7-2012</t>
  </si>
  <si>
    <t>Jysk GP Viborg 4-5/8-2012</t>
  </si>
  <si>
    <t xml:space="preserve">Horsens </t>
  </si>
  <si>
    <t>Obs Horsens 18/8-2012</t>
  </si>
  <si>
    <t>Kim Rønlow</t>
  </si>
  <si>
    <t>Berlin GP 18-19/8-2012</t>
  </si>
  <si>
    <t>Berlin</t>
  </si>
  <si>
    <t>Udtagelse KFK 1-2/9-2012</t>
  </si>
  <si>
    <t>UDT</t>
  </si>
  <si>
    <t>WC.</t>
  </si>
  <si>
    <t>PÅSKE GP.</t>
  </si>
  <si>
    <t>OBS GP.</t>
  </si>
  <si>
    <t>EM.</t>
  </si>
  <si>
    <t>OPS GP.</t>
  </si>
  <si>
    <t>DM.</t>
  </si>
  <si>
    <t>DM Holstebro 23-24/6 2012</t>
  </si>
  <si>
    <t>Norsk GP nittedal 26-27/5-2012</t>
  </si>
  <si>
    <t>Haderup</t>
  </si>
  <si>
    <t>2011</t>
  </si>
  <si>
    <t>SM. KFK. 9/6-2012</t>
  </si>
  <si>
    <t>Karsten Larsen</t>
  </si>
  <si>
    <t>Per Andersen</t>
  </si>
  <si>
    <t>Idalund</t>
  </si>
  <si>
    <t>Jm.Horsens 2/6-2012</t>
  </si>
  <si>
    <t>Fm. Odense 12/5 2012</t>
  </si>
  <si>
    <t>Per Buhl</t>
  </si>
  <si>
    <t>Brian Brænder</t>
  </si>
  <si>
    <t>Kennet Madsen</t>
  </si>
  <si>
    <t>Erik Jochumsen</t>
  </si>
  <si>
    <t>Trane/tulle</t>
  </si>
  <si>
    <t>Kenneth Madsen</t>
  </si>
  <si>
    <t>51</t>
  </si>
  <si>
    <t>52</t>
  </si>
  <si>
    <t xml:space="preserve">SM. </t>
  </si>
  <si>
    <t>12/05-2012</t>
  </si>
  <si>
    <t>FM.</t>
  </si>
  <si>
    <t>Odense</t>
  </si>
  <si>
    <t>2/06-2012</t>
  </si>
  <si>
    <t>JM.</t>
  </si>
  <si>
    <t>Rangliste-Regler</t>
  </si>
  <si>
    <t>For</t>
  </si>
  <si>
    <t>Ol-Trap</t>
  </si>
  <si>
    <t>---O---</t>
  </si>
  <si>
    <t>Overstående træder i kraft d.d. 18.12.2011</t>
  </si>
  <si>
    <t>Sektionsleder OL-TRAP</t>
  </si>
  <si>
    <t>Erik Duus Nielsen</t>
  </si>
  <si>
    <t>Rangliste-regler</t>
  </si>
  <si>
    <t>Klik på de enkelte skydninger for at se</t>
  </si>
  <si>
    <t xml:space="preserve">    Ranglisten er en fortløbende liste, som er tællende 1 år bagud.</t>
  </si>
  <si>
    <t xml:space="preserve">    Ranglisten ajourføres på DskyU` hjemmeside. Resultater føres 1 år bagud, med markering af udt., 1 og 2 </t>
  </si>
  <si>
    <t xml:space="preserve">    dagesskydninger</t>
  </si>
  <si>
    <t xml:space="preserve">    4 resultater er gældende.</t>
  </si>
  <si>
    <r>
      <t xml:space="preserve">    2 resultater </t>
    </r>
    <r>
      <rPr>
        <b/>
        <sz val="11"/>
        <color theme="1"/>
        <rFont val="Calibri"/>
        <family val="2"/>
        <scheme val="minor"/>
      </rPr>
      <t xml:space="preserve">skal </t>
    </r>
    <r>
      <rPr>
        <sz val="11"/>
        <color theme="1"/>
        <rFont val="Calibri"/>
        <family val="2"/>
        <scheme val="minor"/>
      </rPr>
      <t>være udtagelsesskydninger, eller hvad der kan træde i stedet jvnf. Udtagelsesreglerne.</t>
    </r>
  </si>
  <si>
    <t xml:space="preserve">    2 resultater kan være alle andre, hvoraf en skal være 2 dagsskydning.</t>
  </si>
  <si>
    <t xml:space="preserve">    Kun 2 resultater fra samme bane tæller.</t>
  </si>
  <si>
    <t xml:space="preserve">    For at ethvert resultat, kan medtages på ranglisten, skal konkurrencen være skrevet ind i stævnekalenderen,</t>
  </si>
  <si>
    <t xml:space="preserve">    eller deltagelse ved en skydning, skal være meddelt sektionsleder, senest 8 dage inden stævnedatoen.</t>
  </si>
  <si>
    <t xml:space="preserve">    Ranglisten danner ligeledes, grundlag for udbetaling af midler, til hel eller delvis dækning af stævneaktiviteter.</t>
  </si>
  <si>
    <t xml:space="preserve">    Midlerne uddeles i 4 portioner: 1 = 6.000,- nr. 2 = 4.000,- nr. 3 = 2.000,-. En fjerde portion på 2.000,-</t>
  </si>
  <si>
    <t xml:space="preserve">    Uddeles efter lodtrækning, blandt alle øvrige skytter ved årets udgang.</t>
  </si>
  <si>
    <t xml:space="preserve">    Portionerne kan variere fra sæson til sæson afhængig af puljens størrelse.</t>
  </si>
  <si>
    <t xml:space="preserve">    For at få del i OBS-puljen, kræves det at der er indbetalt gebyr (50,-), forud for en konkurrence hvor man ønsker, </t>
  </si>
  <si>
    <t xml:space="preserve">    at få ført sit resultat.</t>
  </si>
  <si>
    <t>OBS. Viborg 17/3-2012</t>
  </si>
  <si>
    <t>Obs.</t>
  </si>
  <si>
    <t>Kfk</t>
  </si>
  <si>
    <t>Per Knudsen</t>
  </si>
  <si>
    <t>Jesper Hansen</t>
  </si>
  <si>
    <t>1-2/9-2012</t>
  </si>
  <si>
    <t>Udt</t>
  </si>
  <si>
    <t>Krakow</t>
  </si>
  <si>
    <t>Dato for skydningen</t>
  </si>
  <si>
    <t>Sted</t>
  </si>
  <si>
    <t xml:space="preserve"> 8-9-10-2011</t>
  </si>
  <si>
    <t>WC. Cypern</t>
  </si>
  <si>
    <t>KFK.</t>
  </si>
  <si>
    <t>WC.Tuscon</t>
  </si>
  <si>
    <t xml:space="preserve"> GP Holstenro</t>
  </si>
  <si>
    <t>Udt. Gilleleje</t>
  </si>
  <si>
    <t>WC. London</t>
  </si>
  <si>
    <t>Udt. Brno</t>
  </si>
  <si>
    <t>Scharle</t>
  </si>
  <si>
    <t>GP. Horsens</t>
  </si>
  <si>
    <t>EM. Cypern</t>
  </si>
  <si>
    <t>GP. Gilleleje</t>
  </si>
  <si>
    <t>Frederik Br</t>
  </si>
  <si>
    <t>Erik len</t>
  </si>
  <si>
    <t>Glenn Chri</t>
  </si>
  <si>
    <t>Henrik Henr</t>
  </si>
  <si>
    <t>Jack Fabri</t>
  </si>
  <si>
    <t>Jan rass</t>
  </si>
  <si>
    <t>Jonny Niels</t>
  </si>
  <si>
    <t>Jørgen rass</t>
  </si>
  <si>
    <t>Keld mø</t>
  </si>
  <si>
    <t>Marie l a</t>
  </si>
  <si>
    <t>Martin hel</t>
  </si>
  <si>
    <t>Mogens and</t>
  </si>
  <si>
    <t>NO skø</t>
  </si>
  <si>
    <t>Sonny per</t>
  </si>
  <si>
    <t>Torry sør</t>
  </si>
  <si>
    <t>GP. Nittedal</t>
  </si>
  <si>
    <t>DM. Holstebro</t>
  </si>
  <si>
    <t>Bent Win</t>
  </si>
  <si>
    <t>Jess skø</t>
  </si>
  <si>
    <t>Joakim Gjer</t>
  </si>
  <si>
    <t>Jørgen knud</t>
  </si>
  <si>
    <t>Keld Hans</t>
  </si>
  <si>
    <t>Keld Jens</t>
  </si>
  <si>
    <t>Per Lang</t>
  </si>
  <si>
    <t>Ronny Ege</t>
  </si>
  <si>
    <t>GP. Skepplanda</t>
  </si>
  <si>
    <t>GP. Viborg</t>
  </si>
  <si>
    <t>18-19/8-2012</t>
  </si>
  <si>
    <t>GP. Berlin</t>
  </si>
  <si>
    <t>UDT. KFK</t>
  </si>
  <si>
    <t>Jacki vi</t>
  </si>
  <si>
    <t>Jesper han</t>
  </si>
  <si>
    <t>Jonny ?</t>
  </si>
  <si>
    <t>Mathias Jen</t>
  </si>
  <si>
    <t>Per Ande</t>
  </si>
  <si>
    <t>Poul Clau</t>
  </si>
  <si>
    <t>Poul Jaco</t>
  </si>
  <si>
    <t>SM. KFK</t>
  </si>
  <si>
    <t>JM. Holstebro</t>
  </si>
  <si>
    <t>FM. Odense</t>
  </si>
  <si>
    <t>Brian bræ</t>
  </si>
  <si>
    <t>Erik Joch</t>
  </si>
  <si>
    <t>Karsten Lar</t>
  </si>
  <si>
    <t>Kennet Mad</t>
  </si>
  <si>
    <t>Per Bu</t>
  </si>
  <si>
    <t>Per Knud</t>
  </si>
  <si>
    <t>Torben Ander</t>
  </si>
  <si>
    <t>Tilbage Til Ranglisten</t>
  </si>
  <si>
    <t xml:space="preserve">                                Dame Junior</t>
  </si>
  <si>
    <t>Henrik N Niel</t>
  </si>
  <si>
    <t>Kim Røn</t>
  </si>
  <si>
    <t>Kim Rønow</t>
  </si>
  <si>
    <t>Skydninger skytten har deltaget i</t>
  </si>
  <si>
    <r>
      <t xml:space="preserve">Klik på et </t>
    </r>
    <r>
      <rPr>
        <b/>
        <u/>
        <sz val="11"/>
        <color theme="1"/>
        <rFont val="Calibri"/>
        <family val="2"/>
        <scheme val="minor"/>
      </rPr>
      <t>navn</t>
    </r>
    <r>
      <rPr>
        <b/>
        <sz val="11"/>
        <color theme="1"/>
        <rFont val="Calibri"/>
        <family val="2"/>
        <scheme val="minor"/>
      </rPr>
      <t xml:space="preserve"> for at se hvilke</t>
    </r>
  </si>
  <si>
    <t>Erik Duus</t>
  </si>
  <si>
    <t>Johnny Nielsson</t>
  </si>
  <si>
    <t>OBS. Gilleleje 11/8 - 2012</t>
  </si>
  <si>
    <t>OBS. Gilleleje</t>
  </si>
  <si>
    <t>Finder i fejl så send det til E-Mail: 25kristensen@gmail.com</t>
  </si>
  <si>
    <t>53</t>
  </si>
  <si>
    <t>54</t>
  </si>
  <si>
    <t>Obs Maribor 8-9/9-2012</t>
  </si>
  <si>
    <t>Dan Albrichtsen</t>
  </si>
  <si>
    <t>8-9/9-2012</t>
  </si>
  <si>
    <t>Maribor</t>
  </si>
  <si>
    <t>Norge</t>
  </si>
  <si>
    <t>Leif Voalvannet</t>
  </si>
  <si>
    <t>Danmark</t>
  </si>
  <si>
    <t>Sverige</t>
  </si>
  <si>
    <t>Niklas Grandkvist</t>
  </si>
  <si>
    <t>Harri Bister</t>
  </si>
  <si>
    <t>Findland</t>
  </si>
  <si>
    <t>Simen Terp</t>
  </si>
  <si>
    <t>Mopsi Veromaa</t>
  </si>
  <si>
    <t>Ivar Støen</t>
  </si>
  <si>
    <t>Per Forsstrøm</t>
  </si>
  <si>
    <t>Bent Øverhagen</t>
  </si>
  <si>
    <t>Andreas Norlen</t>
  </si>
  <si>
    <t>Mika Myllyla</t>
  </si>
  <si>
    <t>Sindre Krågsrud</t>
  </si>
  <si>
    <t>Finland</t>
  </si>
  <si>
    <t>Martin Jansson</t>
  </si>
  <si>
    <t>Valentin Bjurult</t>
  </si>
  <si>
    <t>Johnny Nilsson</t>
  </si>
  <si>
    <t>Ansers Aagaard Hertz</t>
  </si>
  <si>
    <t>Johan Johansson</t>
  </si>
  <si>
    <t>Jørn Simenstad</t>
  </si>
  <si>
    <t>Saeed Moradi</t>
  </si>
  <si>
    <t>Rickard Andersson</t>
  </si>
  <si>
    <t>Peter Aagaard Hertz</t>
  </si>
  <si>
    <t>Kristoffer Hanevold</t>
  </si>
  <si>
    <t>S</t>
  </si>
  <si>
    <t>norge</t>
  </si>
  <si>
    <t>Tor S Rogstad</t>
  </si>
  <si>
    <t>15-16/09-2012</t>
  </si>
  <si>
    <t>Nordick Rank Norge</t>
  </si>
  <si>
    <t>Nordick Rank Finale 15-16/9-2012</t>
  </si>
  <si>
    <t>15-16/9-2012</t>
  </si>
  <si>
    <t>Nordick Rank</t>
  </si>
  <si>
    <t>16/09-2012</t>
  </si>
  <si>
    <t>FM, Auto trap</t>
  </si>
  <si>
    <t>FM, Autotrap 16/09-2012</t>
  </si>
  <si>
    <t>Jan Rasmussen</t>
  </si>
  <si>
    <t>Bent Winter</t>
  </si>
  <si>
    <t>Kjeld Pedersen</t>
  </si>
  <si>
    <t>Peter Andersen</t>
  </si>
  <si>
    <t>MSK</t>
  </si>
  <si>
    <t>Martin Hansen</t>
  </si>
  <si>
    <t>Dorthe Clausen</t>
  </si>
  <si>
    <t>O</t>
  </si>
  <si>
    <t>V</t>
  </si>
  <si>
    <t>FM, Auto, Esbjerg</t>
  </si>
  <si>
    <t>55</t>
  </si>
  <si>
    <t>56</t>
  </si>
  <si>
    <t xml:space="preserve">Viborg  </t>
  </si>
  <si>
    <t>OBS. Viborg</t>
  </si>
  <si>
    <t>22/09-2012</t>
  </si>
  <si>
    <t>Obs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</si>
</sst>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32"/>
      <color rgb="FFFF9900"/>
      <name val="Cambria"/>
      <family val="1"/>
      <scheme val="major"/>
    </font>
    <font>
      <b/>
      <sz val="11"/>
      <color theme="3"/>
      <name val="Calibri"/>
      <family val="2"/>
      <scheme val="minor"/>
    </font>
    <font>
      <b/>
      <sz val="28"/>
      <name val="Cambria"/>
      <family val="1"/>
      <scheme val="maj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1"/>
      <color theme="8"/>
      <name val="Calibri"/>
      <family val="2"/>
      <scheme val="minor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9"/>
      <color rgb="FF92D05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800080"/>
      </left>
      <right style="thin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9">
    <xf numFmtId="0" fontId="0" fillId="0" borderId="0" xfId="0"/>
    <xf numFmtId="49" fontId="1" fillId="0" borderId="0" xfId="0" applyNumberFormat="1" applyFont="1"/>
    <xf numFmtId="49" fontId="4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/>
    <xf numFmtId="0" fontId="1" fillId="4" borderId="2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5" fillId="4" borderId="2" xfId="1" applyNumberFormat="1" applyFill="1" applyBorder="1" applyAlignment="1" applyProtection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2" borderId="0" xfId="0" applyFont="1" applyFill="1"/>
    <xf numFmtId="0" fontId="6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6" xfId="0" applyFont="1" applyFill="1" applyBorder="1"/>
    <xf numFmtId="0" fontId="6" fillId="4" borderId="11" xfId="0" applyFont="1" applyFill="1" applyBorder="1"/>
    <xf numFmtId="0" fontId="6" fillId="3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2" borderId="4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4" borderId="2" xfId="0" applyNumberFormat="1" applyFont="1" applyFill="1" applyBorder="1"/>
    <xf numFmtId="0" fontId="3" fillId="3" borderId="1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6" fillId="9" borderId="51" xfId="0" applyFont="1" applyFill="1" applyBorder="1" applyAlignment="1">
      <alignment horizontal="center"/>
    </xf>
    <xf numFmtId="0" fontId="6" fillId="9" borderId="52" xfId="0" applyFont="1" applyFill="1" applyBorder="1" applyAlignment="1">
      <alignment horizontal="center"/>
    </xf>
    <xf numFmtId="0" fontId="6" fillId="9" borderId="53" xfId="0" applyFont="1" applyFill="1" applyBorder="1" applyAlignment="1">
      <alignment horizontal="center"/>
    </xf>
    <xf numFmtId="0" fontId="6" fillId="9" borderId="54" xfId="0" applyFont="1" applyFill="1" applyBorder="1" applyAlignment="1">
      <alignment horizontal="center"/>
    </xf>
    <xf numFmtId="0" fontId="6" fillId="9" borderId="55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6" fillId="6" borderId="0" xfId="0" applyFont="1" applyFill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0" fontId="16" fillId="5" borderId="2" xfId="1" quotePrefix="1" applyNumberFormat="1" applyFont="1" applyFill="1" applyBorder="1" applyAlignment="1" applyProtection="1">
      <alignment horizontal="center"/>
    </xf>
    <xf numFmtId="0" fontId="3" fillId="5" borderId="2" xfId="0" applyNumberFormat="1" applyFont="1" applyFill="1" applyBorder="1" applyAlignment="1">
      <alignment horizontal="center"/>
    </xf>
    <xf numFmtId="0" fontId="16" fillId="5" borderId="2" xfId="1" applyNumberFormat="1" applyFont="1" applyFill="1" applyBorder="1" applyAlignment="1" applyProtection="1">
      <alignment horizontal="center"/>
    </xf>
    <xf numFmtId="49" fontId="4" fillId="3" borderId="2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6" fillId="0" borderId="6" xfId="0" applyNumberFormat="1" applyFont="1" applyBorder="1" applyAlignment="1">
      <alignment horizontal="left"/>
    </xf>
    <xf numFmtId="0" fontId="6" fillId="0" borderId="42" xfId="0" applyNumberFormat="1" applyFont="1" applyBorder="1" applyAlignment="1">
      <alignment horizontal="left"/>
    </xf>
    <xf numFmtId="0" fontId="6" fillId="0" borderId="20" xfId="0" applyNumberFormat="1" applyFont="1" applyBorder="1" applyAlignment="1">
      <alignment horizontal="left"/>
    </xf>
    <xf numFmtId="0" fontId="11" fillId="2" borderId="17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10" borderId="2" xfId="0" applyNumberFormat="1" applyFont="1" applyFill="1" applyBorder="1" applyAlignment="1">
      <alignment horizontal="center"/>
    </xf>
    <xf numFmtId="0" fontId="3" fillId="10" borderId="6" xfId="0" applyNumberFormat="1" applyFont="1" applyFill="1" applyBorder="1" applyAlignment="1">
      <alignment horizontal="center"/>
    </xf>
    <xf numFmtId="0" fontId="3" fillId="8" borderId="2" xfId="0" applyNumberFormat="1" applyFont="1" applyFill="1" applyBorder="1" applyAlignment="1">
      <alignment horizontal="center"/>
    </xf>
    <xf numFmtId="0" fontId="3" fillId="8" borderId="6" xfId="0" applyNumberFormat="1" applyFont="1" applyFill="1" applyBorder="1" applyAlignment="1">
      <alignment horizont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center" vertical="center"/>
    </xf>
    <xf numFmtId="0" fontId="3" fillId="8" borderId="2" xfId="0" applyNumberFormat="1" applyFont="1" applyFill="1" applyBorder="1" applyAlignment="1">
      <alignment horizontal="center" vertical="center"/>
    </xf>
    <xf numFmtId="0" fontId="19" fillId="2" borderId="0" xfId="1" applyNumberFormat="1" applyFont="1" applyFill="1" applyBorder="1" applyAlignment="1" applyProtection="1">
      <alignment horizontal="left"/>
    </xf>
    <xf numFmtId="0" fontId="19" fillId="2" borderId="0" xfId="1" applyNumberFormat="1" applyFont="1" applyFill="1" applyBorder="1" applyAlignment="1" applyProtection="1">
      <alignment horizontal="center"/>
    </xf>
    <xf numFmtId="14" fontId="19" fillId="2" borderId="0" xfId="1" applyNumberFormat="1" applyFont="1" applyFill="1" applyBorder="1" applyAlignment="1" applyProtection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/>
    <xf numFmtId="49" fontId="4" fillId="2" borderId="66" xfId="0" applyNumberFormat="1" applyFont="1" applyFill="1" applyBorder="1" applyAlignment="1">
      <alignment horizontal="center"/>
    </xf>
    <xf numFmtId="0" fontId="1" fillId="2" borderId="66" xfId="0" applyNumberFormat="1" applyFont="1" applyFill="1" applyBorder="1" applyAlignment="1">
      <alignment horizontal="center"/>
    </xf>
    <xf numFmtId="49" fontId="1" fillId="2" borderId="66" xfId="0" applyNumberFormat="1" applyFont="1" applyFill="1" applyBorder="1" applyAlignment="1">
      <alignment horizontal="center"/>
    </xf>
    <xf numFmtId="49" fontId="1" fillId="0" borderId="10" xfId="0" applyNumberFormat="1" applyFont="1" applyBorder="1"/>
    <xf numFmtId="49" fontId="1" fillId="3" borderId="30" xfId="0" applyNumberFormat="1" applyFont="1" applyFill="1" applyBorder="1" applyAlignment="1">
      <alignment horizontal="left"/>
    </xf>
    <xf numFmtId="49" fontId="1" fillId="4" borderId="30" xfId="0" applyNumberFormat="1" applyFont="1" applyFill="1" applyBorder="1"/>
    <xf numFmtId="0" fontId="3" fillId="5" borderId="30" xfId="0" applyNumberFormat="1" applyFont="1" applyFill="1" applyBorder="1" applyAlignment="1">
      <alignment horizontal="center" vertical="center"/>
    </xf>
    <xf numFmtId="0" fontId="3" fillId="10" borderId="30" xfId="0" applyNumberFormat="1" applyFont="1" applyFill="1" applyBorder="1" applyAlignment="1">
      <alignment horizontal="center" vertical="center"/>
    </xf>
    <xf numFmtId="0" fontId="3" fillId="8" borderId="30" xfId="0" applyNumberFormat="1" applyFont="1" applyFill="1" applyBorder="1" applyAlignment="1">
      <alignment horizontal="center" vertical="center"/>
    </xf>
    <xf numFmtId="0" fontId="2" fillId="5" borderId="46" xfId="0" applyNumberFormat="1" applyFont="1" applyFill="1" applyBorder="1"/>
    <xf numFmtId="49" fontId="1" fillId="5" borderId="67" xfId="0" applyNumberFormat="1" applyFont="1" applyFill="1" applyBorder="1" applyAlignment="1">
      <alignment horizontal="center" vertical="center"/>
    </xf>
    <xf numFmtId="49" fontId="1" fillId="5" borderId="68" xfId="0" applyNumberFormat="1" applyFont="1" applyFill="1" applyBorder="1" applyAlignment="1">
      <alignment horizontal="center" vertical="center"/>
    </xf>
    <xf numFmtId="49" fontId="1" fillId="3" borderId="67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/>
    </xf>
    <xf numFmtId="49" fontId="13" fillId="3" borderId="35" xfId="0" applyNumberFormat="1" applyFont="1" applyFill="1" applyBorder="1" applyAlignment="1">
      <alignment horizontal="center"/>
    </xf>
    <xf numFmtId="49" fontId="4" fillId="3" borderId="69" xfId="0" applyNumberFormat="1" applyFont="1" applyFill="1" applyBorder="1" applyAlignment="1">
      <alignment horizontal="center"/>
    </xf>
    <xf numFmtId="0" fontId="3" fillId="5" borderId="30" xfId="0" applyNumberFormat="1" applyFont="1" applyFill="1" applyBorder="1"/>
    <xf numFmtId="0" fontId="3" fillId="4" borderId="30" xfId="0" applyNumberFormat="1" applyFont="1" applyFill="1" applyBorder="1"/>
    <xf numFmtId="0" fontId="3" fillId="5" borderId="6" xfId="0" applyNumberFormat="1" applyFont="1" applyFill="1" applyBorder="1" applyAlignment="1">
      <alignment horizontal="center"/>
    </xf>
    <xf numFmtId="0" fontId="19" fillId="5" borderId="2" xfId="1" applyNumberFormat="1" applyFont="1" applyFill="1" applyBorder="1" applyAlignment="1" applyProtection="1">
      <alignment horizontal="center"/>
    </xf>
    <xf numFmtId="0" fontId="21" fillId="3" borderId="1" xfId="0" applyNumberFormat="1" applyFont="1" applyFill="1" applyBorder="1" applyAlignment="1">
      <alignment horizontal="left"/>
    </xf>
    <xf numFmtId="49" fontId="1" fillId="0" borderId="0" xfId="0" applyNumberFormat="1" applyFont="1" applyBorder="1"/>
    <xf numFmtId="49" fontId="1" fillId="0" borderId="66" xfId="0" applyNumberFormat="1" applyFont="1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66" xfId="0" applyFont="1" applyFill="1" applyBorder="1" applyAlignment="1">
      <alignment horizontal="center" vertical="center"/>
    </xf>
    <xf numFmtId="0" fontId="0" fillId="5" borderId="66" xfId="0" applyFill="1" applyBorder="1" applyAlignment="1">
      <alignment horizontal="center"/>
    </xf>
    <xf numFmtId="0" fontId="0" fillId="5" borderId="66" xfId="0" applyFill="1" applyBorder="1"/>
    <xf numFmtId="0" fontId="0" fillId="5" borderId="66" xfId="0" applyFill="1" applyBorder="1" applyAlignment="1">
      <alignment horizontal="center" vertical="center"/>
    </xf>
    <xf numFmtId="49" fontId="0" fillId="5" borderId="66" xfId="0" applyNumberFormat="1" applyFill="1" applyBorder="1"/>
    <xf numFmtId="49" fontId="17" fillId="3" borderId="73" xfId="1" applyNumberFormat="1" applyFont="1" applyFill="1" applyBorder="1" applyAlignment="1" applyProtection="1">
      <alignment horizontal="center"/>
    </xf>
    <xf numFmtId="49" fontId="0" fillId="5" borderId="74" xfId="0" applyNumberFormat="1" applyFill="1" applyBorder="1"/>
    <xf numFmtId="49" fontId="0" fillId="0" borderId="0" xfId="0" applyNumberFormat="1" applyBorder="1"/>
    <xf numFmtId="0" fontId="5" fillId="2" borderId="0" xfId="1" applyFill="1" applyBorder="1" applyAlignment="1" applyProtection="1"/>
    <xf numFmtId="0" fontId="0" fillId="0" borderId="0" xfId="0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11" xfId="0" applyNumberFormat="1" applyFont="1" applyFill="1" applyBorder="1"/>
    <xf numFmtId="0" fontId="6" fillId="3" borderId="34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6" fillId="0" borderId="19" xfId="0" applyNumberFormat="1" applyFont="1" applyBorder="1" applyAlignment="1">
      <alignment horizontal="left"/>
    </xf>
    <xf numFmtId="0" fontId="7" fillId="0" borderId="42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0" fontId="6" fillId="3" borderId="28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30" xfId="0" applyNumberFormat="1" applyFont="1" applyBorder="1" applyAlignment="1">
      <alignment horizontal="center"/>
    </xf>
    <xf numFmtId="0" fontId="6" fillId="4" borderId="0" xfId="0" applyNumberFormat="1" applyFont="1" applyFill="1"/>
    <xf numFmtId="0" fontId="6" fillId="4" borderId="8" xfId="0" applyNumberFormat="1" applyFont="1" applyFill="1" applyBorder="1" applyAlignment="1"/>
    <xf numFmtId="0" fontId="6" fillId="4" borderId="2" xfId="0" applyNumberFormat="1" applyFont="1" applyFill="1" applyBorder="1" applyAlignment="1">
      <alignment horizontal="center"/>
    </xf>
    <xf numFmtId="0" fontId="6" fillId="4" borderId="8" xfId="0" applyNumberFormat="1" applyFont="1" applyFill="1" applyBorder="1"/>
    <xf numFmtId="0" fontId="6" fillId="4" borderId="0" xfId="0" applyNumberFormat="1" applyFont="1" applyFill="1" applyAlignment="1">
      <alignment horizontal="center"/>
    </xf>
    <xf numFmtId="0" fontId="6" fillId="4" borderId="0" xfId="0" applyNumberFormat="1" applyFont="1" applyFill="1" applyAlignment="1">
      <alignment horizontal="left"/>
    </xf>
    <xf numFmtId="0" fontId="6" fillId="4" borderId="0" xfId="0" applyNumberFormat="1" applyFont="1" applyFill="1" applyBorder="1" applyAlignment="1"/>
    <xf numFmtId="0" fontId="7" fillId="2" borderId="30" xfId="0" applyNumberFormat="1" applyFont="1" applyFill="1" applyBorder="1" applyAlignment="1">
      <alignment horizontal="center"/>
    </xf>
    <xf numFmtId="0" fontId="6" fillId="4" borderId="19" xfId="0" applyNumberFormat="1" applyFont="1" applyFill="1" applyBorder="1" applyAlignment="1">
      <alignment horizontal="center"/>
    </xf>
    <xf numFmtId="14" fontId="6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1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/>
    </xf>
    <xf numFmtId="0" fontId="3" fillId="4" borderId="2" xfId="0" applyNumberFormat="1" applyFont="1" applyFill="1" applyBorder="1" applyAlignment="1">
      <alignment horizontal="left"/>
    </xf>
    <xf numFmtId="0" fontId="21" fillId="4" borderId="2" xfId="0" applyNumberFormat="1" applyFont="1" applyFill="1" applyBorder="1" applyAlignment="1">
      <alignment horizontal="left"/>
    </xf>
    <xf numFmtId="0" fontId="16" fillId="3" borderId="3" xfId="1" applyNumberFormat="1" applyFont="1" applyFill="1" applyBorder="1" applyAlignment="1" applyProtection="1">
      <alignment horizontal="left"/>
    </xf>
    <xf numFmtId="0" fontId="23" fillId="3" borderId="19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/>
    </xf>
    <xf numFmtId="0" fontId="2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0" fontId="23" fillId="3" borderId="2" xfId="0" applyNumberFormat="1" applyFont="1" applyFill="1" applyBorder="1" applyAlignment="1">
      <alignment horizontal="left"/>
    </xf>
    <xf numFmtId="0" fontId="24" fillId="3" borderId="2" xfId="0" applyNumberFormat="1" applyFont="1" applyFill="1" applyBorder="1" applyAlignment="1">
      <alignment horizontal="left"/>
    </xf>
    <xf numFmtId="0" fontId="25" fillId="3" borderId="2" xfId="0" applyNumberFormat="1" applyFont="1" applyFill="1" applyBorder="1" applyAlignment="1">
      <alignment horizontal="left"/>
    </xf>
    <xf numFmtId="0" fontId="0" fillId="4" borderId="2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8" borderId="2" xfId="0" applyNumberFormat="1" applyFill="1" applyBorder="1" applyAlignment="1">
      <alignment horizontal="center" vertical="center"/>
    </xf>
    <xf numFmtId="0" fontId="23" fillId="3" borderId="2" xfId="0" applyNumberFormat="1" applyFont="1" applyFill="1" applyBorder="1" applyAlignment="1">
      <alignment horizontal="center" vertical="center"/>
    </xf>
    <xf numFmtId="0" fontId="0" fillId="11" borderId="2" xfId="0" applyNumberFormat="1" applyFill="1" applyBorder="1" applyAlignment="1">
      <alignment horizontal="center" vertical="center"/>
    </xf>
    <xf numFmtId="0" fontId="23" fillId="2" borderId="0" xfId="0" applyFont="1" applyFill="1"/>
    <xf numFmtId="0" fontId="4" fillId="4" borderId="2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horizontal="center"/>
    </xf>
    <xf numFmtId="0" fontId="16" fillId="3" borderId="0" xfId="1" applyFont="1" applyFill="1" applyAlignment="1" applyProtection="1"/>
    <xf numFmtId="0" fontId="16" fillId="3" borderId="2" xfId="1" applyNumberFormat="1" applyFont="1" applyFill="1" applyBorder="1" applyAlignment="1" applyProtection="1">
      <alignment horizontal="left"/>
    </xf>
    <xf numFmtId="0" fontId="0" fillId="3" borderId="2" xfId="0" applyNumberFormat="1" applyFill="1" applyBorder="1" applyAlignment="1">
      <alignment horizontal="left"/>
    </xf>
    <xf numFmtId="0" fontId="0" fillId="3" borderId="2" xfId="0" applyNumberFormat="1" applyFill="1" applyBorder="1" applyAlignment="1">
      <alignment horizontal="center" vertical="center"/>
    </xf>
    <xf numFmtId="0" fontId="16" fillId="3" borderId="5" xfId="1" applyNumberFormat="1" applyFont="1" applyFill="1" applyBorder="1" applyAlignment="1" applyProtection="1">
      <alignment horizontal="left"/>
    </xf>
    <xf numFmtId="0" fontId="16" fillId="3" borderId="2" xfId="1" applyFont="1" applyFill="1" applyBorder="1" applyAlignment="1" applyProtection="1"/>
    <xf numFmtId="0" fontId="16" fillId="3" borderId="58" xfId="1" applyFont="1" applyFill="1" applyBorder="1" applyAlignment="1" applyProtection="1">
      <alignment horizontal="left"/>
    </xf>
    <xf numFmtId="49" fontId="16" fillId="3" borderId="2" xfId="1" applyNumberFormat="1" applyFont="1" applyFill="1" applyBorder="1" applyAlignment="1" applyProtection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10" borderId="2" xfId="0" applyNumberForma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2" fontId="20" fillId="3" borderId="2" xfId="0" applyNumberFormat="1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left"/>
    </xf>
    <xf numFmtId="14" fontId="4" fillId="4" borderId="2" xfId="0" applyNumberFormat="1" applyFont="1" applyFill="1" applyBorder="1" applyAlignment="1">
      <alignment horizontal="left"/>
    </xf>
    <xf numFmtId="2" fontId="4" fillId="4" borderId="2" xfId="0" applyNumberFormat="1" applyFont="1" applyFill="1" applyBorder="1" applyAlignment="1">
      <alignment horizontal="left"/>
    </xf>
    <xf numFmtId="2" fontId="24" fillId="3" borderId="2" xfId="0" applyNumberFormat="1" applyFont="1" applyFill="1" applyBorder="1" applyAlignment="1">
      <alignment horizontal="left"/>
    </xf>
    <xf numFmtId="14" fontId="24" fillId="3" borderId="2" xfId="0" applyNumberFormat="1" applyFont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2" fontId="4" fillId="0" borderId="0" xfId="0" applyNumberFormat="1" applyFont="1" applyAlignment="1">
      <alignment horizontal="left"/>
    </xf>
    <xf numFmtId="0" fontId="20" fillId="3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/>
    </xf>
    <xf numFmtId="49" fontId="20" fillId="3" borderId="7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70" xfId="0" applyNumberFormat="1" applyFont="1" applyFill="1" applyBorder="1" applyAlignment="1"/>
    <xf numFmtId="0" fontId="20" fillId="0" borderId="17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49" fontId="1" fillId="2" borderId="0" xfId="0" applyNumberFormat="1" applyFont="1" applyFill="1"/>
    <xf numFmtId="0" fontId="11" fillId="0" borderId="2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6" fillId="0" borderId="4" xfId="0" applyNumberFormat="1" applyFont="1" applyBorder="1" applyAlignment="1">
      <alignment horizontal="left"/>
    </xf>
    <xf numFmtId="0" fontId="6" fillId="2" borderId="68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6" fillId="0" borderId="81" xfId="0" applyFont="1" applyBorder="1" applyAlignment="1">
      <alignment horizontal="left"/>
    </xf>
    <xf numFmtId="0" fontId="7" fillId="0" borderId="53" xfId="0" applyFont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7" fillId="2" borderId="83" xfId="0" applyFont="1" applyFill="1" applyBorder="1" applyAlignment="1">
      <alignment horizontal="center"/>
    </xf>
    <xf numFmtId="0" fontId="6" fillId="0" borderId="84" xfId="0" applyNumberFormat="1" applyFont="1" applyBorder="1" applyAlignment="1">
      <alignment horizontal="left"/>
    </xf>
    <xf numFmtId="0" fontId="6" fillId="0" borderId="83" xfId="0" applyFont="1" applyBorder="1" applyAlignment="1">
      <alignment horizontal="left"/>
    </xf>
    <xf numFmtId="0" fontId="7" fillId="0" borderId="8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8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6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0" borderId="53" xfId="0" applyFont="1" applyBorder="1" applyAlignment="1">
      <alignment horizontal="left"/>
    </xf>
    <xf numFmtId="0" fontId="6" fillId="2" borderId="67" xfId="0" applyFont="1" applyFill="1" applyBorder="1" applyAlignment="1">
      <alignment horizontal="center"/>
    </xf>
    <xf numFmtId="0" fontId="6" fillId="3" borderId="66" xfId="0" applyFont="1" applyFill="1" applyBorder="1" applyAlignment="1">
      <alignment horizontal="center"/>
    </xf>
    <xf numFmtId="0" fontId="6" fillId="3" borderId="74" xfId="0" applyFont="1" applyFill="1" applyBorder="1" applyAlignment="1">
      <alignment horizontal="center"/>
    </xf>
    <xf numFmtId="0" fontId="6" fillId="0" borderId="35" xfId="0" applyFont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0" fillId="13" borderId="2" xfId="0" applyNumberFormat="1" applyFill="1" applyBorder="1" applyAlignment="1">
      <alignment horizontal="center" vertical="center"/>
    </xf>
    <xf numFmtId="0" fontId="6" fillId="4" borderId="57" xfId="0" applyFont="1" applyFill="1" applyBorder="1"/>
    <xf numFmtId="49" fontId="17" fillId="13" borderId="67" xfId="1" applyNumberFormat="1" applyFont="1" applyFill="1" applyBorder="1" applyAlignment="1" applyProtection="1">
      <alignment horizontal="center" vertical="center"/>
    </xf>
    <xf numFmtId="49" fontId="17" fillId="13" borderId="2" xfId="1" applyNumberFormat="1" applyFont="1" applyFill="1" applyBorder="1" applyAlignment="1" applyProtection="1">
      <alignment horizontal="center" vertical="center"/>
    </xf>
    <xf numFmtId="49" fontId="17" fillId="13" borderId="43" xfId="1" applyNumberFormat="1" applyFont="1" applyFill="1" applyBorder="1" applyAlignment="1" applyProtection="1">
      <alignment horizontal="center" vertical="center"/>
    </xf>
    <xf numFmtId="0" fontId="3" fillId="3" borderId="47" xfId="0" applyNumberFormat="1" applyFont="1" applyFill="1" applyBorder="1" applyAlignment="1">
      <alignment horizontal="center" vertical="center"/>
    </xf>
    <xf numFmtId="0" fontId="2" fillId="3" borderId="47" xfId="0" applyNumberFormat="1" applyFont="1" applyFill="1" applyBorder="1" applyAlignment="1">
      <alignment horizontal="center" vertical="center"/>
    </xf>
    <xf numFmtId="0" fontId="4" fillId="3" borderId="47" xfId="0" applyNumberFormat="1" applyFont="1" applyFill="1" applyBorder="1" applyAlignment="1">
      <alignment horizontal="center" vertical="center"/>
    </xf>
    <xf numFmtId="0" fontId="1" fillId="3" borderId="47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/>
    </xf>
    <xf numFmtId="0" fontId="17" fillId="3" borderId="56" xfId="1" applyNumberFormat="1" applyFont="1" applyFill="1" applyBorder="1" applyAlignment="1" applyProtection="1">
      <alignment horizontal="center" vertical="center"/>
    </xf>
    <xf numFmtId="0" fontId="17" fillId="3" borderId="20" xfId="1" applyNumberFormat="1" applyFont="1" applyFill="1" applyBorder="1" applyAlignment="1" applyProtection="1">
      <alignment horizontal="center" vertical="center"/>
    </xf>
    <xf numFmtId="14" fontId="17" fillId="10" borderId="4" xfId="1" applyNumberFormat="1" applyFont="1" applyFill="1" applyBorder="1" applyAlignment="1" applyProtection="1">
      <alignment horizontal="center" vertical="center"/>
    </xf>
    <xf numFmtId="14" fontId="17" fillId="10" borderId="20" xfId="1" applyNumberFormat="1" applyFont="1" applyFill="1" applyBorder="1" applyAlignment="1" applyProtection="1">
      <alignment horizontal="center" vertical="center"/>
    </xf>
    <xf numFmtId="14" fontId="17" fillId="5" borderId="4" xfId="1" applyNumberFormat="1" applyFont="1" applyFill="1" applyBorder="1" applyAlignment="1" applyProtection="1">
      <alignment horizontal="center" vertical="center"/>
    </xf>
    <xf numFmtId="0" fontId="17" fillId="5" borderId="20" xfId="1" applyNumberFormat="1" applyFont="1" applyFill="1" applyBorder="1" applyAlignment="1" applyProtection="1">
      <alignment horizontal="center" vertical="center"/>
    </xf>
    <xf numFmtId="14" fontId="17" fillId="8" borderId="4" xfId="1" applyNumberFormat="1" applyFont="1" applyFill="1" applyBorder="1" applyAlignment="1" applyProtection="1">
      <alignment horizontal="center" vertical="center"/>
    </xf>
    <xf numFmtId="14" fontId="17" fillId="8" borderId="20" xfId="1" applyNumberFormat="1" applyFont="1" applyFill="1" applyBorder="1" applyAlignment="1" applyProtection="1">
      <alignment horizontal="center" vertical="center"/>
    </xf>
    <xf numFmtId="0" fontId="17" fillId="8" borderId="4" xfId="1" applyNumberFormat="1" applyFont="1" applyFill="1" applyBorder="1" applyAlignment="1" applyProtection="1">
      <alignment horizontal="center" vertical="center"/>
    </xf>
    <xf numFmtId="0" fontId="17" fillId="8" borderId="20" xfId="1" applyNumberFormat="1" applyFont="1" applyFill="1" applyBorder="1" applyAlignment="1" applyProtection="1">
      <alignment horizontal="center" vertical="center"/>
    </xf>
    <xf numFmtId="0" fontId="17" fillId="10" borderId="4" xfId="1" applyNumberFormat="1" applyFont="1" applyFill="1" applyBorder="1" applyAlignment="1" applyProtection="1">
      <alignment horizontal="center" vertical="center"/>
    </xf>
    <xf numFmtId="0" fontId="17" fillId="10" borderId="20" xfId="1" applyNumberFormat="1" applyFont="1" applyFill="1" applyBorder="1" applyAlignment="1" applyProtection="1">
      <alignment horizontal="center" vertical="center"/>
    </xf>
    <xf numFmtId="0" fontId="17" fillId="3" borderId="65" xfId="1" applyNumberFormat="1" applyFont="1" applyFill="1" applyBorder="1" applyAlignment="1" applyProtection="1">
      <alignment horizontal="center" vertical="center"/>
    </xf>
    <xf numFmtId="0" fontId="17" fillId="3" borderId="19" xfId="1" applyNumberFormat="1" applyFont="1" applyFill="1" applyBorder="1" applyAlignment="1" applyProtection="1">
      <alignment horizontal="center" vertical="center"/>
    </xf>
    <xf numFmtId="0" fontId="17" fillId="3" borderId="64" xfId="1" applyNumberFormat="1" applyFont="1" applyFill="1" applyBorder="1" applyAlignment="1" applyProtection="1">
      <alignment horizontal="center" vertical="center"/>
    </xf>
    <xf numFmtId="0" fontId="17" fillId="3" borderId="44" xfId="1" applyNumberFormat="1" applyFont="1" applyFill="1" applyBorder="1" applyAlignment="1" applyProtection="1">
      <alignment horizontal="center" vertical="center"/>
    </xf>
    <xf numFmtId="0" fontId="17" fillId="10" borderId="2" xfId="1" applyFont="1" applyFill="1" applyBorder="1" applyAlignment="1" applyProtection="1">
      <alignment horizontal="center" vertical="center"/>
    </xf>
    <xf numFmtId="0" fontId="17" fillId="10" borderId="6" xfId="1" applyNumberFormat="1" applyFont="1" applyFill="1" applyBorder="1" applyAlignment="1" applyProtection="1">
      <alignment horizontal="center" vertical="center"/>
    </xf>
    <xf numFmtId="0" fontId="17" fillId="10" borderId="19" xfId="1" applyNumberFormat="1" applyFont="1" applyFill="1" applyBorder="1" applyAlignment="1" applyProtection="1">
      <alignment horizontal="center" vertical="center"/>
    </xf>
    <xf numFmtId="0" fontId="17" fillId="10" borderId="38" xfId="1" applyNumberFormat="1" applyFont="1" applyFill="1" applyBorder="1" applyAlignment="1" applyProtection="1">
      <alignment horizontal="center" vertical="center"/>
    </xf>
    <xf numFmtId="0" fontId="17" fillId="10" borderId="44" xfId="1" applyNumberFormat="1" applyFont="1" applyFill="1" applyBorder="1" applyAlignment="1" applyProtection="1">
      <alignment horizontal="center" vertical="center"/>
    </xf>
    <xf numFmtId="0" fontId="17" fillId="5" borderId="6" xfId="1" applyNumberFormat="1" applyFont="1" applyFill="1" applyBorder="1" applyAlignment="1" applyProtection="1">
      <alignment horizontal="center" vertical="center"/>
    </xf>
    <xf numFmtId="0" fontId="17" fillId="5" borderId="19" xfId="1" applyNumberFormat="1" applyFont="1" applyFill="1" applyBorder="1" applyAlignment="1" applyProtection="1">
      <alignment horizontal="center" vertical="center"/>
    </xf>
    <xf numFmtId="0" fontId="17" fillId="5" borderId="38" xfId="1" applyNumberFormat="1" applyFont="1" applyFill="1" applyBorder="1" applyAlignment="1" applyProtection="1">
      <alignment horizontal="center" vertical="center"/>
    </xf>
    <xf numFmtId="0" fontId="17" fillId="5" borderId="44" xfId="1" applyNumberFormat="1" applyFont="1" applyFill="1" applyBorder="1" applyAlignment="1" applyProtection="1">
      <alignment horizontal="center" vertical="center"/>
    </xf>
    <xf numFmtId="0" fontId="17" fillId="5" borderId="5" xfId="1" applyNumberFormat="1" applyFont="1" applyFill="1" applyBorder="1" applyAlignment="1" applyProtection="1">
      <alignment horizontal="center" vertical="center"/>
    </xf>
    <xf numFmtId="0" fontId="17" fillId="5" borderId="21" xfId="1" applyNumberFormat="1" applyFont="1" applyFill="1" applyBorder="1" applyAlignment="1" applyProtection="1">
      <alignment horizontal="center" vertical="center"/>
    </xf>
    <xf numFmtId="0" fontId="17" fillId="8" borderId="6" xfId="1" applyNumberFormat="1" applyFont="1" applyFill="1" applyBorder="1" applyAlignment="1" applyProtection="1">
      <alignment horizontal="center" vertical="center"/>
    </xf>
    <xf numFmtId="0" fontId="17" fillId="8" borderId="19" xfId="1" applyNumberFormat="1" applyFont="1" applyFill="1" applyBorder="1" applyAlignment="1" applyProtection="1">
      <alignment horizontal="center" vertical="center"/>
    </xf>
    <xf numFmtId="0" fontId="17" fillId="8" borderId="38" xfId="1" applyNumberFormat="1" applyFont="1" applyFill="1" applyBorder="1" applyAlignment="1" applyProtection="1">
      <alignment horizontal="center" vertical="center"/>
    </xf>
    <xf numFmtId="0" fontId="17" fillId="8" borderId="44" xfId="1" applyNumberFormat="1" applyFont="1" applyFill="1" applyBorder="1" applyAlignment="1" applyProtection="1">
      <alignment horizontal="center" vertical="center"/>
    </xf>
    <xf numFmtId="49" fontId="27" fillId="11" borderId="38" xfId="1" applyNumberFormat="1" applyFont="1" applyFill="1" applyBorder="1" applyAlignment="1" applyProtection="1">
      <alignment horizontal="center" vertical="center"/>
    </xf>
    <xf numFmtId="49" fontId="27" fillId="11" borderId="44" xfId="1" applyNumberFormat="1" applyFont="1" applyFill="1" applyBorder="1" applyAlignment="1" applyProtection="1">
      <alignment horizontal="center" vertical="center"/>
    </xf>
    <xf numFmtId="0" fontId="17" fillId="10" borderId="71" xfId="1" applyNumberFormat="1" applyFont="1" applyFill="1" applyBorder="1" applyAlignment="1" applyProtection="1">
      <alignment horizontal="center" vertical="center"/>
    </xf>
    <xf numFmtId="0" fontId="17" fillId="10" borderId="87" xfId="1" applyNumberFormat="1" applyFont="1" applyFill="1" applyBorder="1" applyAlignment="1" applyProtection="1">
      <alignment horizontal="center" vertical="center"/>
    </xf>
    <xf numFmtId="0" fontId="17" fillId="10" borderId="72" xfId="1" applyNumberFormat="1" applyFont="1" applyFill="1" applyBorder="1" applyAlignment="1" applyProtection="1">
      <alignment horizontal="center" vertical="center"/>
    </xf>
    <xf numFmtId="49" fontId="17" fillId="10" borderId="6" xfId="1" applyNumberFormat="1" applyFont="1" applyFill="1" applyBorder="1" applyAlignment="1" applyProtection="1">
      <alignment horizontal="center" vertical="center"/>
    </xf>
    <xf numFmtId="49" fontId="17" fillId="10" borderId="65" xfId="1" applyNumberFormat="1" applyFont="1" applyFill="1" applyBorder="1" applyAlignment="1" applyProtection="1">
      <alignment horizontal="center" vertical="center"/>
    </xf>
    <xf numFmtId="49" fontId="17" fillId="10" borderId="19" xfId="1" applyNumberFormat="1" applyFont="1" applyFill="1" applyBorder="1" applyAlignment="1" applyProtection="1">
      <alignment horizontal="center" vertical="center"/>
    </xf>
    <xf numFmtId="49" fontId="17" fillId="10" borderId="38" xfId="1" applyNumberFormat="1" applyFont="1" applyFill="1" applyBorder="1" applyAlignment="1" applyProtection="1">
      <alignment horizontal="center" vertical="center"/>
    </xf>
    <xf numFmtId="49" fontId="17" fillId="10" borderId="64" xfId="1" applyNumberFormat="1" applyFont="1" applyFill="1" applyBorder="1" applyAlignment="1" applyProtection="1">
      <alignment horizontal="center" vertical="center"/>
    </xf>
    <xf numFmtId="49" fontId="17" fillId="10" borderId="44" xfId="1" applyNumberFormat="1" applyFont="1" applyFill="1" applyBorder="1" applyAlignment="1" applyProtection="1">
      <alignment horizontal="center" vertical="center"/>
    </xf>
    <xf numFmtId="49" fontId="17" fillId="5" borderId="71" xfId="1" applyNumberFormat="1" applyFont="1" applyFill="1" applyBorder="1" applyAlignment="1" applyProtection="1">
      <alignment horizontal="center" vertical="center"/>
    </xf>
    <xf numFmtId="49" fontId="17" fillId="5" borderId="72" xfId="1" applyNumberFormat="1" applyFont="1" applyFill="1" applyBorder="1" applyAlignment="1" applyProtection="1">
      <alignment horizontal="center" vertical="center"/>
    </xf>
    <xf numFmtId="0" fontId="17" fillId="5" borderId="2" xfId="1" applyNumberFormat="1" applyFont="1" applyFill="1" applyBorder="1" applyAlignment="1" applyProtection="1">
      <alignment horizontal="center" vertical="center"/>
    </xf>
    <xf numFmtId="49" fontId="17" fillId="8" borderId="38" xfId="1" applyNumberFormat="1" applyFont="1" applyFill="1" applyBorder="1" applyAlignment="1" applyProtection="1">
      <alignment horizontal="center" vertical="center"/>
    </xf>
    <xf numFmtId="49" fontId="17" fillId="8" borderId="44" xfId="1" applyNumberFormat="1" applyFont="1" applyFill="1" applyBorder="1" applyAlignment="1" applyProtection="1">
      <alignment horizontal="center" vertical="center"/>
    </xf>
    <xf numFmtId="14" fontId="27" fillId="11" borderId="71" xfId="1" applyNumberFormat="1" applyFont="1" applyFill="1" applyBorder="1" applyAlignment="1" applyProtection="1">
      <alignment horizontal="center" vertical="center"/>
    </xf>
    <xf numFmtId="0" fontId="27" fillId="11" borderId="72" xfId="1" applyNumberFormat="1" applyFont="1" applyFill="1" applyBorder="1" applyAlignment="1" applyProtection="1">
      <alignment horizontal="center" vertical="center"/>
    </xf>
    <xf numFmtId="49" fontId="27" fillId="11" borderId="6" xfId="1" applyNumberFormat="1" applyFont="1" applyFill="1" applyBorder="1" applyAlignment="1" applyProtection="1">
      <alignment horizontal="center" vertical="center"/>
    </xf>
    <xf numFmtId="49" fontId="27" fillId="11" borderId="19" xfId="1" applyNumberFormat="1" applyFont="1" applyFill="1" applyBorder="1" applyAlignment="1" applyProtection="1">
      <alignment horizontal="center" vertical="center"/>
    </xf>
    <xf numFmtId="49" fontId="17" fillId="8" borderId="6" xfId="1" applyNumberFormat="1" applyFont="1" applyFill="1" applyBorder="1" applyAlignment="1" applyProtection="1">
      <alignment horizontal="center" vertical="center"/>
    </xf>
    <xf numFmtId="49" fontId="17" fillId="8" borderId="19" xfId="1" applyNumberFormat="1" applyFont="1" applyFill="1" applyBorder="1" applyAlignment="1" applyProtection="1">
      <alignment horizontal="center" vertical="center"/>
    </xf>
    <xf numFmtId="0" fontId="17" fillId="5" borderId="43" xfId="1" applyNumberFormat="1" applyFont="1" applyFill="1" applyBorder="1" applyAlignment="1" applyProtection="1">
      <alignment horizontal="center" vertical="center"/>
    </xf>
    <xf numFmtId="49" fontId="17" fillId="5" borderId="6" xfId="1" applyNumberFormat="1" applyFont="1" applyFill="1" applyBorder="1" applyAlignment="1" applyProtection="1">
      <alignment horizontal="center" vertical="center"/>
    </xf>
    <xf numFmtId="49" fontId="17" fillId="5" borderId="19" xfId="1" applyNumberFormat="1" applyFont="1" applyFill="1" applyBorder="1" applyAlignment="1" applyProtection="1">
      <alignment horizontal="center" vertical="center"/>
    </xf>
    <xf numFmtId="49" fontId="17" fillId="5" borderId="38" xfId="1" applyNumberFormat="1" applyFont="1" applyFill="1" applyBorder="1" applyAlignment="1" applyProtection="1">
      <alignment horizontal="center" vertical="center"/>
    </xf>
    <xf numFmtId="49" fontId="17" fillId="5" borderId="44" xfId="1" applyNumberFormat="1" applyFont="1" applyFill="1" applyBorder="1" applyAlignment="1" applyProtection="1">
      <alignment horizontal="center" vertical="center"/>
    </xf>
    <xf numFmtId="49" fontId="20" fillId="12" borderId="59" xfId="0" applyNumberFormat="1" applyFont="1" applyFill="1" applyBorder="1" applyAlignment="1">
      <alignment horizontal="center"/>
    </xf>
    <xf numFmtId="49" fontId="20" fillId="12" borderId="60" xfId="0" applyNumberFormat="1" applyFont="1" applyFill="1" applyBorder="1" applyAlignment="1">
      <alignment horizontal="center"/>
    </xf>
    <xf numFmtId="49" fontId="20" fillId="12" borderId="61" xfId="0" applyNumberFormat="1" applyFont="1" applyFill="1" applyBorder="1" applyAlignment="1">
      <alignment horizontal="center"/>
    </xf>
    <xf numFmtId="49" fontId="20" fillId="12" borderId="62" xfId="0" applyNumberFormat="1" applyFont="1" applyFill="1" applyBorder="1" applyAlignment="1">
      <alignment horizontal="center"/>
    </xf>
    <xf numFmtId="49" fontId="20" fillId="12" borderId="49" xfId="0" applyNumberFormat="1" applyFont="1" applyFill="1" applyBorder="1" applyAlignment="1">
      <alignment horizontal="center"/>
    </xf>
    <xf numFmtId="49" fontId="20" fillId="12" borderId="63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center"/>
    </xf>
    <xf numFmtId="49" fontId="1" fillId="3" borderId="20" xfId="0" applyNumberFormat="1" applyFont="1" applyFill="1" applyBorder="1" applyAlignment="1">
      <alignment horizontal="center"/>
    </xf>
    <xf numFmtId="49" fontId="4" fillId="12" borderId="78" xfId="0" applyNumberFormat="1" applyFont="1" applyFill="1" applyBorder="1" applyAlignment="1">
      <alignment horizontal="center"/>
    </xf>
    <xf numFmtId="49" fontId="4" fillId="12" borderId="79" xfId="0" applyNumberFormat="1" applyFont="1" applyFill="1" applyBorder="1" applyAlignment="1">
      <alignment horizontal="center"/>
    </xf>
    <xf numFmtId="49" fontId="4" fillId="12" borderId="80" xfId="0" applyNumberFormat="1" applyFont="1" applyFill="1" applyBorder="1" applyAlignment="1">
      <alignment horizontal="center"/>
    </xf>
    <xf numFmtId="49" fontId="17" fillId="8" borderId="4" xfId="1" applyNumberFormat="1" applyFont="1" applyFill="1" applyBorder="1" applyAlignment="1" applyProtection="1">
      <alignment horizontal="center" vertical="center"/>
    </xf>
    <xf numFmtId="49" fontId="17" fillId="8" borderId="20" xfId="1" applyNumberFormat="1" applyFont="1" applyFill="1" applyBorder="1" applyAlignment="1" applyProtection="1">
      <alignment horizontal="center" vertical="center"/>
    </xf>
    <xf numFmtId="49" fontId="17" fillId="12" borderId="59" xfId="1" applyNumberFormat="1" applyFont="1" applyFill="1" applyBorder="1" applyAlignment="1" applyProtection="1">
      <alignment horizontal="center" vertical="center"/>
    </xf>
    <xf numFmtId="49" fontId="17" fillId="12" borderId="60" xfId="1" applyNumberFormat="1" applyFont="1" applyFill="1" applyBorder="1" applyAlignment="1" applyProtection="1">
      <alignment horizontal="center" vertical="center"/>
    </xf>
    <xf numFmtId="49" fontId="17" fillId="12" borderId="61" xfId="1" applyNumberFormat="1" applyFont="1" applyFill="1" applyBorder="1" applyAlignment="1" applyProtection="1">
      <alignment horizontal="center" vertical="center"/>
    </xf>
    <xf numFmtId="49" fontId="17" fillId="12" borderId="62" xfId="1" applyNumberFormat="1" applyFont="1" applyFill="1" applyBorder="1" applyAlignment="1" applyProtection="1">
      <alignment horizontal="center" vertical="center"/>
    </xf>
    <xf numFmtId="49" fontId="17" fillId="12" borderId="49" xfId="1" applyNumberFormat="1" applyFont="1" applyFill="1" applyBorder="1" applyAlignment="1" applyProtection="1">
      <alignment horizontal="center" vertical="center"/>
    </xf>
    <xf numFmtId="49" fontId="17" fillId="12" borderId="63" xfId="1" applyNumberFormat="1" applyFont="1" applyFill="1" applyBorder="1" applyAlignment="1" applyProtection="1">
      <alignment horizontal="center" vertical="center"/>
    </xf>
    <xf numFmtId="49" fontId="17" fillId="5" borderId="4" xfId="1" applyNumberFormat="1" applyFont="1" applyFill="1" applyBorder="1" applyAlignment="1" applyProtection="1">
      <alignment horizontal="center" vertical="center"/>
    </xf>
    <xf numFmtId="49" fontId="17" fillId="5" borderId="20" xfId="1" applyNumberFormat="1" applyFont="1" applyFill="1" applyBorder="1" applyAlignment="1" applyProtection="1">
      <alignment horizontal="center" vertical="center"/>
    </xf>
    <xf numFmtId="49" fontId="4" fillId="12" borderId="10" xfId="0" applyNumberFormat="1" applyFont="1" applyFill="1" applyBorder="1" applyAlignment="1">
      <alignment horizontal="center" vertical="center"/>
    </xf>
    <xf numFmtId="49" fontId="4" fillId="12" borderId="0" xfId="0" applyNumberFormat="1" applyFont="1" applyFill="1" applyBorder="1" applyAlignment="1">
      <alignment horizontal="center" vertical="center"/>
    </xf>
    <xf numFmtId="49" fontId="4" fillId="12" borderId="11" xfId="0" applyNumberFormat="1" applyFont="1" applyFill="1" applyBorder="1" applyAlignment="1">
      <alignment horizontal="center" vertical="center"/>
    </xf>
    <xf numFmtId="49" fontId="4" fillId="12" borderId="12" xfId="0" applyNumberFormat="1" applyFont="1" applyFill="1" applyBorder="1" applyAlignment="1">
      <alignment horizontal="center" vertical="center"/>
    </xf>
    <xf numFmtId="49" fontId="4" fillId="12" borderId="13" xfId="0" applyNumberFormat="1" applyFont="1" applyFill="1" applyBorder="1" applyAlignment="1">
      <alignment horizontal="center" vertical="center"/>
    </xf>
    <xf numFmtId="49" fontId="4" fillId="12" borderId="14" xfId="0" applyNumberFormat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17" fillId="6" borderId="59" xfId="1" applyFont="1" applyFill="1" applyBorder="1" applyAlignment="1" applyProtection="1">
      <alignment horizontal="center" vertical="center"/>
    </xf>
    <xf numFmtId="0" fontId="17" fillId="6" borderId="60" xfId="1" applyFont="1" applyFill="1" applyBorder="1" applyAlignment="1" applyProtection="1">
      <alignment horizontal="center" vertical="center"/>
    </xf>
    <xf numFmtId="0" fontId="17" fillId="6" borderId="61" xfId="1" applyFont="1" applyFill="1" applyBorder="1" applyAlignment="1" applyProtection="1">
      <alignment horizontal="center" vertical="center"/>
    </xf>
    <xf numFmtId="0" fontId="17" fillId="6" borderId="62" xfId="1" applyFont="1" applyFill="1" applyBorder="1" applyAlignment="1" applyProtection="1">
      <alignment horizontal="center" vertical="center"/>
    </xf>
    <xf numFmtId="0" fontId="17" fillId="6" borderId="49" xfId="1" applyFont="1" applyFill="1" applyBorder="1" applyAlignment="1" applyProtection="1">
      <alignment horizontal="center" vertical="center"/>
    </xf>
    <xf numFmtId="0" fontId="17" fillId="6" borderId="63" xfId="1" applyFont="1" applyFill="1" applyBorder="1" applyAlignment="1" applyProtection="1">
      <alignment horizontal="center" vertical="center"/>
    </xf>
    <xf numFmtId="0" fontId="17" fillId="3" borderId="59" xfId="1" applyFont="1" applyFill="1" applyBorder="1" applyAlignment="1" applyProtection="1">
      <alignment horizontal="center" vertical="center"/>
    </xf>
    <xf numFmtId="0" fontId="17" fillId="3" borderId="60" xfId="1" applyFont="1" applyFill="1" applyBorder="1" applyAlignment="1" applyProtection="1">
      <alignment horizontal="center" vertical="center"/>
    </xf>
    <xf numFmtId="0" fontId="17" fillId="3" borderId="61" xfId="1" applyFont="1" applyFill="1" applyBorder="1" applyAlignment="1" applyProtection="1">
      <alignment horizontal="center" vertical="center"/>
    </xf>
    <xf numFmtId="0" fontId="17" fillId="3" borderId="62" xfId="1" applyFont="1" applyFill="1" applyBorder="1" applyAlignment="1" applyProtection="1">
      <alignment horizontal="center" vertical="center"/>
    </xf>
    <xf numFmtId="0" fontId="17" fillId="3" borderId="49" xfId="1" applyFont="1" applyFill="1" applyBorder="1" applyAlignment="1" applyProtection="1">
      <alignment horizontal="center" vertical="center"/>
    </xf>
    <xf numFmtId="0" fontId="17" fillId="3" borderId="63" xfId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>
      <alignment horizontal="center"/>
    </xf>
    <xf numFmtId="0" fontId="17" fillId="3" borderId="75" xfId="1" applyFont="1" applyFill="1" applyBorder="1" applyAlignment="1" applyProtection="1">
      <alignment horizontal="center" vertical="center"/>
    </xf>
    <xf numFmtId="0" fontId="17" fillId="3" borderId="76" xfId="1" applyFont="1" applyFill="1" applyBorder="1" applyAlignment="1" applyProtection="1">
      <alignment horizontal="center" vertical="center"/>
    </xf>
    <xf numFmtId="0" fontId="17" fillId="3" borderId="77" xfId="1" applyFont="1" applyFill="1" applyBorder="1" applyAlignment="1" applyProtection="1">
      <alignment horizontal="center" vertical="center"/>
    </xf>
    <xf numFmtId="0" fontId="17" fillId="3" borderId="2" xfId="1" applyFont="1" applyFill="1" applyBorder="1" applyAlignment="1" applyProtection="1">
      <alignment horizontal="center"/>
    </xf>
    <xf numFmtId="49" fontId="17" fillId="13" borderId="68" xfId="1" applyNumberFormat="1" applyFont="1" applyFill="1" applyBorder="1" applyAlignment="1" applyProtection="1">
      <alignment horizontal="center" vertical="center"/>
    </xf>
    <xf numFmtId="49" fontId="17" fillId="13" borderId="30" xfId="1" applyNumberFormat="1" applyFont="1" applyFill="1" applyBorder="1" applyAlignment="1" applyProtection="1">
      <alignment horizontal="center" vertical="center"/>
    </xf>
    <xf numFmtId="49" fontId="17" fillId="13" borderId="46" xfId="1" applyNumberFormat="1" applyFont="1" applyFill="1" applyBorder="1" applyAlignment="1" applyProtection="1">
      <alignment horizontal="center" vertical="center"/>
    </xf>
    <xf numFmtId="14" fontId="3" fillId="4" borderId="2" xfId="0" applyNumberFormat="1" applyFont="1" applyFill="1" applyBorder="1" applyAlignment="1">
      <alignment horizontal="left" vertical="center"/>
    </xf>
    <xf numFmtId="0" fontId="3" fillId="14" borderId="2" xfId="0" applyFont="1" applyFill="1" applyBorder="1" applyAlignment="1">
      <alignment horizontal="left"/>
    </xf>
    <xf numFmtId="14" fontId="3" fillId="4" borderId="2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ysk%20Grand%20Prix%202012%20Vibor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ld 1."/>
      <sheetName val="Hold 2."/>
      <sheetName val="Hold 3."/>
      <sheetName val="Hold 4."/>
      <sheetName val="Hold 5."/>
      <sheetName val="Hold 6."/>
      <sheetName val="Hold 7."/>
      <sheetName val="Hold 8."/>
      <sheetName val="Hold 9."/>
      <sheetName val="Hold 10."/>
      <sheetName val="Diagram1"/>
      <sheetName val="Score liste"/>
      <sheetName val="Finale"/>
    </sheetNames>
    <sheetDataSet>
      <sheetData sheetId="0">
        <row r="7">
          <cell r="D7" t="str">
            <v>Dk</v>
          </cell>
          <cell r="E7" t="str">
            <v>Martin Helle</v>
          </cell>
          <cell r="AE7">
            <v>21</v>
          </cell>
        </row>
        <row r="8">
          <cell r="D8" t="str">
            <v>S</v>
          </cell>
          <cell r="E8" t="str">
            <v>Bert Soderman</v>
          </cell>
          <cell r="AE8">
            <v>19</v>
          </cell>
        </row>
        <row r="9">
          <cell r="D9" t="str">
            <v>Dk</v>
          </cell>
          <cell r="E9" t="str">
            <v>Thomas Kristensen</v>
          </cell>
          <cell r="AE9">
            <v>18</v>
          </cell>
        </row>
        <row r="10">
          <cell r="D10" t="str">
            <v>N</v>
          </cell>
          <cell r="E10" t="str">
            <v>Leif Vålvannet</v>
          </cell>
          <cell r="AE10">
            <v>20</v>
          </cell>
        </row>
        <row r="11">
          <cell r="D11" t="str">
            <v>Dk</v>
          </cell>
          <cell r="E11" t="str">
            <v>Jack Fabricius</v>
          </cell>
          <cell r="AE11">
            <v>22</v>
          </cell>
        </row>
        <row r="12">
          <cell r="D12" t="str">
            <v>Dk</v>
          </cell>
          <cell r="E12" t="str">
            <v>Lars Johansen</v>
          </cell>
          <cell r="AE12">
            <v>23</v>
          </cell>
        </row>
        <row r="14">
          <cell r="AE14">
            <v>17</v>
          </cell>
        </row>
        <row r="15">
          <cell r="AE15">
            <v>20</v>
          </cell>
        </row>
        <row r="16">
          <cell r="AE16">
            <v>23</v>
          </cell>
        </row>
        <row r="17">
          <cell r="AE17">
            <v>21</v>
          </cell>
        </row>
        <row r="18">
          <cell r="AE18">
            <v>21</v>
          </cell>
        </row>
        <row r="19">
          <cell r="AE19">
            <v>25</v>
          </cell>
        </row>
        <row r="21">
          <cell r="AE21">
            <v>19</v>
          </cell>
        </row>
        <row r="22">
          <cell r="AE22">
            <v>22</v>
          </cell>
        </row>
        <row r="23">
          <cell r="AE23">
            <v>20</v>
          </cell>
        </row>
        <row r="24">
          <cell r="AE24">
            <v>19</v>
          </cell>
        </row>
        <row r="25">
          <cell r="AE25">
            <v>22</v>
          </cell>
        </row>
        <row r="26">
          <cell r="AE26">
            <v>20</v>
          </cell>
        </row>
        <row r="28">
          <cell r="AE28">
            <v>22</v>
          </cell>
        </row>
        <row r="29">
          <cell r="AE29">
            <v>16</v>
          </cell>
        </row>
        <row r="30">
          <cell r="AE30">
            <v>19</v>
          </cell>
        </row>
        <row r="31">
          <cell r="AE31">
            <v>18</v>
          </cell>
        </row>
        <row r="32">
          <cell r="AE32">
            <v>23</v>
          </cell>
        </row>
        <row r="33">
          <cell r="AE33">
            <v>22</v>
          </cell>
        </row>
        <row r="35">
          <cell r="AE35">
            <v>17</v>
          </cell>
        </row>
        <row r="36">
          <cell r="AE36">
            <v>21</v>
          </cell>
        </row>
        <row r="37">
          <cell r="AE37">
            <v>19</v>
          </cell>
        </row>
        <row r="38">
          <cell r="AE38">
            <v>21</v>
          </cell>
        </row>
        <row r="39">
          <cell r="AE39">
            <v>20</v>
          </cell>
        </row>
        <row r="40">
          <cell r="AE40">
            <v>21</v>
          </cell>
        </row>
      </sheetData>
      <sheetData sheetId="1">
        <row r="7">
          <cell r="D7" t="str">
            <v>Dk</v>
          </cell>
          <cell r="E7" t="str">
            <v>Erik Duus</v>
          </cell>
          <cell r="AE7">
            <v>21</v>
          </cell>
        </row>
        <row r="8">
          <cell r="D8" t="str">
            <v>N</v>
          </cell>
          <cell r="E8" t="str">
            <v>Tarald Øvergaard</v>
          </cell>
          <cell r="AE8">
            <v>18</v>
          </cell>
        </row>
        <row r="9">
          <cell r="D9" t="str">
            <v>Dk</v>
          </cell>
          <cell r="E9" t="str">
            <v>Jørn Rasmussen</v>
          </cell>
          <cell r="AE9">
            <v>17</v>
          </cell>
        </row>
        <row r="10">
          <cell r="AE10">
            <v>21</v>
          </cell>
        </row>
        <row r="11">
          <cell r="D11" t="str">
            <v>Dk</v>
          </cell>
          <cell r="AE11">
            <v>19</v>
          </cell>
        </row>
        <row r="12">
          <cell r="D12" t="str">
            <v>Dk</v>
          </cell>
          <cell r="AE12">
            <v>24</v>
          </cell>
        </row>
        <row r="17">
          <cell r="D17" t="str">
            <v>S</v>
          </cell>
          <cell r="E17" t="str">
            <v>Martin Jansson</v>
          </cell>
        </row>
        <row r="18">
          <cell r="E18" t="str">
            <v>Anders Aa. Hertz</v>
          </cell>
        </row>
        <row r="19">
          <cell r="E19" t="str">
            <v>Torben Sørensen</v>
          </cell>
        </row>
        <row r="21">
          <cell r="AE21">
            <v>21</v>
          </cell>
        </row>
        <row r="22">
          <cell r="AE22">
            <v>22</v>
          </cell>
        </row>
        <row r="23">
          <cell r="AE23">
            <v>10</v>
          </cell>
        </row>
        <row r="24">
          <cell r="AE24">
            <v>18</v>
          </cell>
        </row>
        <row r="25">
          <cell r="AE25">
            <v>22</v>
          </cell>
        </row>
        <row r="26">
          <cell r="AE26">
            <v>23</v>
          </cell>
        </row>
        <row r="28">
          <cell r="AE28">
            <v>20</v>
          </cell>
        </row>
        <row r="29">
          <cell r="AE29">
            <v>23</v>
          </cell>
        </row>
        <row r="30">
          <cell r="AE30">
            <v>16</v>
          </cell>
        </row>
        <row r="31">
          <cell r="AE31">
            <v>21</v>
          </cell>
        </row>
        <row r="32">
          <cell r="AE32">
            <v>23</v>
          </cell>
        </row>
        <row r="33">
          <cell r="AE33">
            <v>23</v>
          </cell>
        </row>
        <row r="35">
          <cell r="AE35">
            <v>17</v>
          </cell>
        </row>
        <row r="36">
          <cell r="AE36">
            <v>23</v>
          </cell>
        </row>
        <row r="37">
          <cell r="AE37">
            <v>14</v>
          </cell>
        </row>
        <row r="38">
          <cell r="AE38">
            <v>23</v>
          </cell>
        </row>
        <row r="39">
          <cell r="AE39">
            <v>18</v>
          </cell>
        </row>
        <row r="40">
          <cell r="AE40">
            <v>22</v>
          </cell>
        </row>
      </sheetData>
      <sheetData sheetId="2">
        <row r="7">
          <cell r="D7" t="str">
            <v>Dk</v>
          </cell>
          <cell r="E7" t="str">
            <v>Jørn Knudsen</v>
          </cell>
          <cell r="AE7">
            <v>19</v>
          </cell>
        </row>
        <row r="8">
          <cell r="D8" t="str">
            <v>S</v>
          </cell>
          <cell r="E8" t="str">
            <v>Rickard Andersson</v>
          </cell>
          <cell r="AE8">
            <v>21</v>
          </cell>
        </row>
        <row r="9">
          <cell r="D9" t="str">
            <v>Dk</v>
          </cell>
          <cell r="E9" t="str">
            <v>Mike Fabricius</v>
          </cell>
          <cell r="AE9">
            <v>24</v>
          </cell>
        </row>
        <row r="10">
          <cell r="D10" t="str">
            <v>N</v>
          </cell>
          <cell r="E10" t="str">
            <v>Bent Øverhagen</v>
          </cell>
          <cell r="AE10">
            <v>19</v>
          </cell>
        </row>
        <row r="11">
          <cell r="D11" t="str">
            <v>Cz</v>
          </cell>
          <cell r="E11" t="str">
            <v>Radim Sedlacek</v>
          </cell>
          <cell r="AE11">
            <v>22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9">
          <cell r="AE19">
            <v>0</v>
          </cell>
        </row>
        <row r="21">
          <cell r="AE21">
            <v>20</v>
          </cell>
        </row>
        <row r="22">
          <cell r="AE22">
            <v>22</v>
          </cell>
        </row>
        <row r="23">
          <cell r="AE23">
            <v>23</v>
          </cell>
        </row>
        <row r="24">
          <cell r="AE24">
            <v>17</v>
          </cell>
        </row>
        <row r="25">
          <cell r="AE25">
            <v>22</v>
          </cell>
        </row>
        <row r="26">
          <cell r="AE26">
            <v>0</v>
          </cell>
        </row>
        <row r="28">
          <cell r="AE28">
            <v>18</v>
          </cell>
        </row>
        <row r="29">
          <cell r="AE29">
            <v>21</v>
          </cell>
        </row>
        <row r="30">
          <cell r="AE30">
            <v>23</v>
          </cell>
        </row>
        <row r="31">
          <cell r="AE31">
            <v>24</v>
          </cell>
        </row>
        <row r="32">
          <cell r="AE32">
            <v>24</v>
          </cell>
        </row>
        <row r="33">
          <cell r="AE33">
            <v>0</v>
          </cell>
        </row>
        <row r="35">
          <cell r="AE35">
            <v>18</v>
          </cell>
        </row>
        <row r="36">
          <cell r="AE36">
            <v>24</v>
          </cell>
        </row>
        <row r="37">
          <cell r="AE37">
            <v>22</v>
          </cell>
        </row>
        <row r="38">
          <cell r="AE38">
            <v>17</v>
          </cell>
        </row>
        <row r="39">
          <cell r="AE39">
            <v>23</v>
          </cell>
        </row>
        <row r="40">
          <cell r="AE40">
            <v>0</v>
          </cell>
        </row>
      </sheetData>
      <sheetData sheetId="3">
        <row r="7">
          <cell r="D7" t="str">
            <v>Dk</v>
          </cell>
          <cell r="E7" t="str">
            <v>Dan Albrechtsen</v>
          </cell>
          <cell r="AE7">
            <v>25</v>
          </cell>
        </row>
        <row r="8">
          <cell r="D8" t="str">
            <v>N</v>
          </cell>
          <cell r="E8" t="str">
            <v>Kjel Ove Egenes</v>
          </cell>
          <cell r="AE8">
            <v>20</v>
          </cell>
        </row>
        <row r="9">
          <cell r="D9" t="str">
            <v>Dk</v>
          </cell>
          <cell r="E9" t="str">
            <v>Johnny Nilsson</v>
          </cell>
          <cell r="AE9">
            <v>18</v>
          </cell>
        </row>
        <row r="10">
          <cell r="D10" t="str">
            <v>S</v>
          </cell>
          <cell r="E10" t="str">
            <v>Niklas Granqvist</v>
          </cell>
          <cell r="AE10">
            <v>21</v>
          </cell>
        </row>
        <row r="11">
          <cell r="D11" t="str">
            <v>Dk</v>
          </cell>
          <cell r="E11" t="str">
            <v>Ole Kristensen</v>
          </cell>
          <cell r="AE11">
            <v>25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23</v>
          </cell>
        </row>
        <row r="15">
          <cell r="AE15">
            <v>20</v>
          </cell>
        </row>
        <row r="16">
          <cell r="AE16">
            <v>22</v>
          </cell>
        </row>
        <row r="17">
          <cell r="AE17">
            <v>20</v>
          </cell>
        </row>
        <row r="18">
          <cell r="AE18">
            <v>24</v>
          </cell>
        </row>
        <row r="19">
          <cell r="AE19">
            <v>0</v>
          </cell>
        </row>
        <row r="21">
          <cell r="AE21">
            <v>24</v>
          </cell>
        </row>
        <row r="22">
          <cell r="AE22">
            <v>20</v>
          </cell>
        </row>
        <row r="23">
          <cell r="AE23">
            <v>22</v>
          </cell>
        </row>
        <row r="24">
          <cell r="AE24">
            <v>19</v>
          </cell>
        </row>
        <row r="25">
          <cell r="AE25">
            <v>22</v>
          </cell>
        </row>
        <row r="26">
          <cell r="AE26">
            <v>0</v>
          </cell>
        </row>
        <row r="28">
          <cell r="AE28">
            <v>22</v>
          </cell>
        </row>
        <row r="29">
          <cell r="AE29">
            <v>25</v>
          </cell>
        </row>
        <row r="30">
          <cell r="AE30">
            <v>20</v>
          </cell>
        </row>
        <row r="31">
          <cell r="AE31">
            <v>23</v>
          </cell>
        </row>
        <row r="32">
          <cell r="AE32">
            <v>22</v>
          </cell>
        </row>
        <row r="33">
          <cell r="AE33">
            <v>0</v>
          </cell>
        </row>
        <row r="35">
          <cell r="AE35">
            <v>19</v>
          </cell>
        </row>
        <row r="36">
          <cell r="AE36">
            <v>21</v>
          </cell>
        </row>
        <row r="37">
          <cell r="AE37">
            <v>24</v>
          </cell>
        </row>
        <row r="38">
          <cell r="AE38">
            <v>23</v>
          </cell>
        </row>
        <row r="39">
          <cell r="AE39">
            <v>20</v>
          </cell>
        </row>
        <row r="40">
          <cell r="AE40">
            <v>0</v>
          </cell>
        </row>
      </sheetData>
      <sheetData sheetId="4">
        <row r="7">
          <cell r="D7" t="str">
            <v>Dk</v>
          </cell>
          <cell r="E7" t="str">
            <v>Henrik Henriksen</v>
          </cell>
          <cell r="AE7">
            <v>25</v>
          </cell>
        </row>
        <row r="8">
          <cell r="D8" t="str">
            <v>Dk</v>
          </cell>
          <cell r="E8" t="str">
            <v>Trine Højlund</v>
          </cell>
          <cell r="AE8">
            <v>20</v>
          </cell>
        </row>
        <row r="9">
          <cell r="D9" t="str">
            <v>Dk</v>
          </cell>
          <cell r="E9" t="str">
            <v>Mathias Jensen</v>
          </cell>
          <cell r="AE9">
            <v>17</v>
          </cell>
        </row>
        <row r="10">
          <cell r="D10" t="str">
            <v>Dk</v>
          </cell>
          <cell r="E10" t="str">
            <v>Torry Sørensen</v>
          </cell>
          <cell r="AE10">
            <v>18</v>
          </cell>
        </row>
        <row r="11">
          <cell r="D11" t="str">
            <v>Dk</v>
          </cell>
          <cell r="E11" t="str">
            <v>Peter Aa. Hertz</v>
          </cell>
          <cell r="AE11">
            <v>24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22</v>
          </cell>
        </row>
        <row r="15">
          <cell r="AE15">
            <v>22</v>
          </cell>
        </row>
        <row r="16">
          <cell r="AE16">
            <v>14</v>
          </cell>
        </row>
        <row r="17">
          <cell r="AE17">
            <v>22</v>
          </cell>
        </row>
        <row r="18">
          <cell r="AE18">
            <v>25</v>
          </cell>
        </row>
        <row r="19">
          <cell r="AE19">
            <v>0</v>
          </cell>
        </row>
        <row r="21">
          <cell r="AE21">
            <v>19</v>
          </cell>
        </row>
        <row r="22">
          <cell r="AE22">
            <v>19</v>
          </cell>
        </row>
        <row r="23">
          <cell r="AE23">
            <v>19</v>
          </cell>
        </row>
        <row r="24">
          <cell r="AE24">
            <v>20</v>
          </cell>
        </row>
        <row r="25">
          <cell r="AE25">
            <v>24</v>
          </cell>
        </row>
        <row r="26">
          <cell r="AE26">
            <v>0</v>
          </cell>
        </row>
        <row r="28">
          <cell r="AE28">
            <v>24</v>
          </cell>
        </row>
        <row r="29">
          <cell r="AE29">
            <v>21</v>
          </cell>
        </row>
        <row r="30">
          <cell r="AE30">
            <v>14</v>
          </cell>
        </row>
        <row r="31">
          <cell r="AE31">
            <v>18</v>
          </cell>
        </row>
        <row r="32">
          <cell r="AE32">
            <v>23</v>
          </cell>
        </row>
        <row r="33">
          <cell r="AE33">
            <v>0</v>
          </cell>
        </row>
        <row r="35">
          <cell r="AE35">
            <v>24</v>
          </cell>
        </row>
        <row r="36">
          <cell r="AE36">
            <v>22</v>
          </cell>
        </row>
        <row r="37">
          <cell r="AE37">
            <v>18</v>
          </cell>
        </row>
        <row r="38">
          <cell r="AE38">
            <v>17</v>
          </cell>
        </row>
        <row r="39">
          <cell r="AE39">
            <v>21</v>
          </cell>
        </row>
        <row r="40">
          <cell r="AE40">
            <v>0</v>
          </cell>
        </row>
      </sheetData>
      <sheetData sheetId="5">
        <row r="7">
          <cell r="A7">
            <v>0</v>
          </cell>
          <cell r="D7">
            <v>0</v>
          </cell>
          <cell r="E7">
            <v>0</v>
          </cell>
          <cell r="AE7">
            <v>0</v>
          </cell>
        </row>
        <row r="8">
          <cell r="A8">
            <v>0</v>
          </cell>
          <cell r="D8">
            <v>0</v>
          </cell>
          <cell r="E8">
            <v>0</v>
          </cell>
          <cell r="AE8">
            <v>0</v>
          </cell>
        </row>
        <row r="9">
          <cell r="A9">
            <v>0</v>
          </cell>
          <cell r="D9">
            <v>0</v>
          </cell>
          <cell r="E9">
            <v>0</v>
          </cell>
          <cell r="AE9">
            <v>0</v>
          </cell>
        </row>
        <row r="10">
          <cell r="A10">
            <v>0</v>
          </cell>
          <cell r="D10">
            <v>0</v>
          </cell>
          <cell r="E10">
            <v>0</v>
          </cell>
          <cell r="AE10">
            <v>0</v>
          </cell>
        </row>
        <row r="11">
          <cell r="A11">
            <v>0</v>
          </cell>
          <cell r="D11">
            <v>0</v>
          </cell>
          <cell r="E11">
            <v>0</v>
          </cell>
          <cell r="AE11">
            <v>0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6">
        <row r="7">
          <cell r="A7">
            <v>0</v>
          </cell>
          <cell r="D7">
            <v>0</v>
          </cell>
          <cell r="E7">
            <v>0</v>
          </cell>
          <cell r="AE7">
            <v>0</v>
          </cell>
        </row>
        <row r="8">
          <cell r="A8">
            <v>0</v>
          </cell>
          <cell r="D8">
            <v>0</v>
          </cell>
          <cell r="E8">
            <v>0</v>
          </cell>
          <cell r="AE8">
            <v>0</v>
          </cell>
        </row>
        <row r="9">
          <cell r="A9">
            <v>0</v>
          </cell>
          <cell r="D9">
            <v>0</v>
          </cell>
          <cell r="E9">
            <v>0</v>
          </cell>
          <cell r="AE9">
            <v>0</v>
          </cell>
        </row>
        <row r="10">
          <cell r="A10">
            <v>0</v>
          </cell>
          <cell r="D10">
            <v>0</v>
          </cell>
          <cell r="E10">
            <v>0</v>
          </cell>
          <cell r="AE10">
            <v>0</v>
          </cell>
        </row>
        <row r="11">
          <cell r="A11">
            <v>0</v>
          </cell>
          <cell r="D11">
            <v>0</v>
          </cell>
          <cell r="E11">
            <v>0</v>
          </cell>
          <cell r="AE11">
            <v>0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7">
        <row r="7">
          <cell r="A7">
            <v>0</v>
          </cell>
          <cell r="D7">
            <v>0</v>
          </cell>
          <cell r="E7">
            <v>0</v>
          </cell>
          <cell r="AE7">
            <v>0</v>
          </cell>
        </row>
        <row r="8">
          <cell r="A8">
            <v>0</v>
          </cell>
          <cell r="D8">
            <v>0</v>
          </cell>
          <cell r="E8">
            <v>0</v>
          </cell>
          <cell r="AE8">
            <v>0</v>
          </cell>
        </row>
        <row r="9">
          <cell r="A9">
            <v>0</v>
          </cell>
          <cell r="D9">
            <v>0</v>
          </cell>
          <cell r="E9">
            <v>0</v>
          </cell>
          <cell r="AE9">
            <v>0</v>
          </cell>
        </row>
        <row r="10">
          <cell r="A10">
            <v>0</v>
          </cell>
          <cell r="D10">
            <v>0</v>
          </cell>
          <cell r="E10">
            <v>0</v>
          </cell>
          <cell r="AE10">
            <v>0</v>
          </cell>
        </row>
        <row r="11">
          <cell r="A11">
            <v>0</v>
          </cell>
          <cell r="D11">
            <v>0</v>
          </cell>
          <cell r="E11">
            <v>0</v>
          </cell>
          <cell r="AE11">
            <v>0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8">
        <row r="7">
          <cell r="A7">
            <v>0</v>
          </cell>
          <cell r="D7">
            <v>0</v>
          </cell>
          <cell r="E7">
            <v>0</v>
          </cell>
          <cell r="AE7">
            <v>0</v>
          </cell>
        </row>
        <row r="8">
          <cell r="A8">
            <v>0</v>
          </cell>
          <cell r="D8">
            <v>0</v>
          </cell>
          <cell r="E8">
            <v>0</v>
          </cell>
          <cell r="AE8">
            <v>0</v>
          </cell>
        </row>
        <row r="9">
          <cell r="A9">
            <v>0</v>
          </cell>
          <cell r="D9">
            <v>0</v>
          </cell>
          <cell r="E9">
            <v>0</v>
          </cell>
          <cell r="AE9">
            <v>0</v>
          </cell>
        </row>
        <row r="10">
          <cell r="A10">
            <v>0</v>
          </cell>
          <cell r="D10">
            <v>0</v>
          </cell>
          <cell r="E10">
            <v>0</v>
          </cell>
          <cell r="AE10">
            <v>0</v>
          </cell>
        </row>
        <row r="11">
          <cell r="A11">
            <v>0</v>
          </cell>
          <cell r="D11">
            <v>0</v>
          </cell>
          <cell r="E11">
            <v>0</v>
          </cell>
          <cell r="AE11">
            <v>0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9">
        <row r="7">
          <cell r="A7">
            <v>0</v>
          </cell>
          <cell r="D7">
            <v>0</v>
          </cell>
          <cell r="E7">
            <v>0</v>
          </cell>
          <cell r="AE7">
            <v>0</v>
          </cell>
        </row>
        <row r="8">
          <cell r="A8">
            <v>0</v>
          </cell>
          <cell r="D8">
            <v>0</v>
          </cell>
          <cell r="E8">
            <v>0</v>
          </cell>
          <cell r="AE8">
            <v>0</v>
          </cell>
        </row>
        <row r="9">
          <cell r="A9">
            <v>0</v>
          </cell>
          <cell r="D9">
            <v>0</v>
          </cell>
          <cell r="E9">
            <v>0</v>
          </cell>
          <cell r="AE9">
            <v>0</v>
          </cell>
        </row>
        <row r="10">
          <cell r="A10">
            <v>0</v>
          </cell>
          <cell r="D10">
            <v>0</v>
          </cell>
          <cell r="E10">
            <v>0</v>
          </cell>
          <cell r="AE10">
            <v>0</v>
          </cell>
        </row>
        <row r="11">
          <cell r="A11">
            <v>0</v>
          </cell>
          <cell r="D11">
            <v>0</v>
          </cell>
          <cell r="E11">
            <v>0</v>
          </cell>
          <cell r="AE11">
            <v>0</v>
          </cell>
        </row>
        <row r="12">
          <cell r="A12">
            <v>0</v>
          </cell>
          <cell r="D12">
            <v>0</v>
          </cell>
          <cell r="E12">
            <v>0</v>
          </cell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S78"/>
  <sheetViews>
    <sheetView showGridLines="0" tabSelected="1" zoomScaleNormal="100" workbookViewId="0">
      <selection activeCell="H26" sqref="H26"/>
    </sheetView>
  </sheetViews>
  <sheetFormatPr defaultRowHeight="12"/>
  <cols>
    <col min="1" max="1" width="3.85546875" style="122" customWidth="1"/>
    <col min="2" max="2" width="7.5703125" style="101" customWidth="1"/>
    <col min="3" max="3" width="18.140625" style="266" customWidth="1"/>
    <col min="4" max="4" width="5.5703125" style="1" customWidth="1"/>
    <col min="5" max="6" width="8.7109375" style="1" customWidth="1"/>
    <col min="7" max="8" width="10.5703125" style="1" customWidth="1"/>
    <col min="9" max="9" width="10.28515625" style="1" customWidth="1"/>
    <col min="10" max="10" width="9.5703125" style="1" customWidth="1"/>
    <col min="11" max="11" width="8.140625" style="1" customWidth="1"/>
    <col min="12" max="12" width="7.28515625" style="1" customWidth="1"/>
    <col min="13" max="13" width="13.28515625" style="1" customWidth="1"/>
    <col min="14" max="14" width="14.7109375" style="1" customWidth="1"/>
    <col min="15" max="15" width="12.85546875" style="101" customWidth="1"/>
    <col min="16" max="16" width="7.28515625" style="1" customWidth="1"/>
    <col min="17" max="17" width="11.5703125" style="1" customWidth="1"/>
    <col min="18" max="18" width="14.7109375" style="1" customWidth="1"/>
    <col min="19" max="19" width="15.28515625" style="1" customWidth="1"/>
    <col min="20" max="16384" width="9.140625" style="1"/>
  </cols>
  <sheetData>
    <row r="1" spans="1:19" ht="15.75" customHeight="1" thickTop="1" thickBot="1">
      <c r="A1" s="283"/>
      <c r="B1" s="284"/>
      <c r="C1" s="285"/>
      <c r="D1" s="181" t="s">
        <v>42</v>
      </c>
      <c r="E1" s="181" t="s">
        <v>76</v>
      </c>
      <c r="F1" s="181" t="s">
        <v>77</v>
      </c>
      <c r="G1" s="181" t="s">
        <v>77</v>
      </c>
      <c r="H1" s="181" t="s">
        <v>77</v>
      </c>
      <c r="I1" s="181" t="s">
        <v>88</v>
      </c>
      <c r="J1" s="182" t="s">
        <v>84</v>
      </c>
      <c r="K1" s="183" t="s">
        <v>84</v>
      </c>
      <c r="L1" s="164"/>
      <c r="M1" s="414" t="s">
        <v>281</v>
      </c>
      <c r="N1" s="415"/>
      <c r="O1" s="416"/>
      <c r="P1" s="8"/>
      <c r="Q1" s="8"/>
      <c r="R1" s="4"/>
    </row>
    <row r="2" spans="1:19" ht="15" customHeight="1" thickBot="1">
      <c r="A2" s="400" t="s">
        <v>373</v>
      </c>
      <c r="B2" s="401"/>
      <c r="C2" s="402"/>
      <c r="D2" s="294" t="s">
        <v>43</v>
      </c>
      <c r="E2" s="2" t="s">
        <v>48</v>
      </c>
      <c r="F2" s="2" t="s">
        <v>48</v>
      </c>
      <c r="G2" s="2" t="s">
        <v>49</v>
      </c>
      <c r="H2" s="2" t="s">
        <v>49</v>
      </c>
      <c r="I2" s="2" t="s">
        <v>89</v>
      </c>
      <c r="J2" s="2" t="s">
        <v>85</v>
      </c>
      <c r="K2" s="163" t="s">
        <v>86</v>
      </c>
      <c r="L2" s="164"/>
      <c r="M2" s="417"/>
      <c r="N2" s="418"/>
      <c r="O2" s="419"/>
      <c r="P2" s="8"/>
      <c r="Q2" s="8"/>
      <c r="R2" s="4"/>
    </row>
    <row r="3" spans="1:19" ht="15.75" thickBot="1">
      <c r="A3" s="403" t="s">
        <v>372</v>
      </c>
      <c r="B3" s="404"/>
      <c r="C3" s="405"/>
      <c r="D3" s="294"/>
      <c r="E3" s="2" t="s">
        <v>47</v>
      </c>
      <c r="F3" s="2" t="s">
        <v>47</v>
      </c>
      <c r="G3" s="2" t="s">
        <v>47</v>
      </c>
      <c r="H3" s="2" t="s">
        <v>47</v>
      </c>
      <c r="I3" s="2" t="s">
        <v>47</v>
      </c>
      <c r="J3" s="2"/>
      <c r="K3" s="163" t="s">
        <v>87</v>
      </c>
      <c r="L3" s="168"/>
      <c r="M3" s="422" t="s">
        <v>282</v>
      </c>
      <c r="N3" s="423"/>
      <c r="O3" s="424"/>
      <c r="P3" s="8"/>
      <c r="Q3" s="8"/>
      <c r="R3" s="4"/>
    </row>
    <row r="4" spans="1:19" ht="12.75" thickBot="1">
      <c r="A4" s="406"/>
      <c r="B4" s="407"/>
      <c r="C4" s="408"/>
      <c r="D4" s="2" t="s">
        <v>44</v>
      </c>
      <c r="E4" s="2"/>
      <c r="F4" s="2"/>
      <c r="G4" s="2"/>
      <c r="H4" s="2"/>
      <c r="I4" s="2" t="s">
        <v>90</v>
      </c>
      <c r="J4" s="2"/>
      <c r="K4" s="163" t="s">
        <v>253</v>
      </c>
      <c r="L4" s="168"/>
      <c r="M4" s="425"/>
      <c r="N4" s="426"/>
      <c r="O4" s="427"/>
      <c r="P4" s="8"/>
      <c r="Q4" s="8"/>
      <c r="R4" s="4"/>
    </row>
    <row r="5" spans="1:19" ht="12" customHeight="1" thickTop="1">
      <c r="A5" s="178" t="s">
        <v>91</v>
      </c>
      <c r="B5" s="97" t="s">
        <v>4</v>
      </c>
      <c r="C5" s="257" t="s">
        <v>28</v>
      </c>
      <c r="D5" s="7"/>
      <c r="E5" s="123">
        <f>'Obs 18-08-2012'!L8</f>
        <v>120</v>
      </c>
      <c r="F5" s="153">
        <f>'Udt 5-6-05-2012'!L8</f>
        <v>115</v>
      </c>
      <c r="G5" s="153">
        <f>'Udt 5-6-05-2012'!L8</f>
        <v>115</v>
      </c>
      <c r="H5" s="153">
        <f>'DM 23-24-06-2012'!L8</f>
        <v>118</v>
      </c>
      <c r="I5" s="124">
        <f>SUM(E5:H5)</f>
        <v>468</v>
      </c>
      <c r="J5" s="150">
        <f>AVERAGE(E5:H5)</f>
        <v>117</v>
      </c>
      <c r="K5" s="165">
        <v>119</v>
      </c>
      <c r="L5" s="169"/>
      <c r="M5" s="342"/>
      <c r="N5" s="354"/>
      <c r="O5" s="356"/>
      <c r="P5" s="9"/>
      <c r="Q5" s="158"/>
      <c r="R5" s="159"/>
      <c r="S5" s="158"/>
    </row>
    <row r="6" spans="1:19" ht="12" customHeight="1">
      <c r="A6" s="178" t="s">
        <v>92</v>
      </c>
      <c r="B6" s="97" t="s">
        <v>12</v>
      </c>
      <c r="C6" s="239" t="s">
        <v>24</v>
      </c>
      <c r="D6" s="5"/>
      <c r="E6" s="151">
        <f>'Obs-26-27-05-2012'!L8</f>
        <v>115</v>
      </c>
      <c r="F6" s="151">
        <f>'OBS 4-5-08-2012'!M15</f>
        <v>111</v>
      </c>
      <c r="G6" s="153">
        <f>'Udt 14-15-04-2012'!L8</f>
        <v>113</v>
      </c>
      <c r="H6" s="153">
        <f>'DM 23-24-06-2012'!L9</f>
        <v>113</v>
      </c>
      <c r="I6" s="124">
        <f>SUM(E6:H6)</f>
        <v>452</v>
      </c>
      <c r="J6" s="150">
        <f>AVERAGE(E6:H6)</f>
        <v>113</v>
      </c>
      <c r="K6" s="165">
        <v>111.5</v>
      </c>
      <c r="L6" s="169"/>
      <c r="M6" s="343"/>
      <c r="N6" s="355"/>
      <c r="O6" s="357"/>
      <c r="P6" s="9"/>
      <c r="Q6" s="158"/>
      <c r="R6" s="159"/>
      <c r="S6" s="158"/>
    </row>
    <row r="7" spans="1:19" ht="12.75">
      <c r="A7" s="178" t="s">
        <v>93</v>
      </c>
      <c r="B7" s="97" t="s">
        <v>8</v>
      </c>
      <c r="C7" s="258" t="s">
        <v>18</v>
      </c>
      <c r="D7" s="5"/>
      <c r="E7" s="124">
        <f>'Obs 19-05-2012'!L9</f>
        <v>117</v>
      </c>
      <c r="F7" s="151">
        <f>'Obs 26-27-05-2012'!L9</f>
        <v>114</v>
      </c>
      <c r="G7" s="153">
        <f>'Udt 5-6-05-2012'!L10</f>
        <v>109</v>
      </c>
      <c r="H7" s="153">
        <f>'DM 23-24-06-2012'!L13</f>
        <v>108</v>
      </c>
      <c r="I7" s="124">
        <f>SUM(E7:H7)</f>
        <v>448</v>
      </c>
      <c r="J7" s="150">
        <f>AVERAGE(E7:H7)</f>
        <v>112</v>
      </c>
      <c r="K7" s="165">
        <v>106</v>
      </c>
      <c r="L7" s="256"/>
      <c r="M7" s="358" t="s">
        <v>192</v>
      </c>
      <c r="N7" s="358" t="s">
        <v>48</v>
      </c>
      <c r="O7" s="358" t="s">
        <v>191</v>
      </c>
      <c r="P7" s="9"/>
      <c r="Q7" s="158"/>
      <c r="R7" s="159"/>
      <c r="S7" s="158"/>
    </row>
    <row r="8" spans="1:19" ht="12.75">
      <c r="A8" s="178" t="s">
        <v>94</v>
      </c>
      <c r="B8" s="97" t="s">
        <v>4</v>
      </c>
      <c r="C8" s="239" t="s">
        <v>11</v>
      </c>
      <c r="D8" s="5"/>
      <c r="E8" s="124">
        <f>'Udt 5-6-05-2012'!L9</f>
        <v>113</v>
      </c>
      <c r="F8" s="151">
        <f>'Obs-4-5-08-2012'!L10</f>
        <v>114</v>
      </c>
      <c r="G8" s="153">
        <f>'Obs 17-03-2012'!L9</f>
        <v>113</v>
      </c>
      <c r="H8" s="153">
        <f>'DM 23-24-06-2012'!L19</f>
        <v>104</v>
      </c>
      <c r="I8" s="124">
        <f>SUM(E8:H8)</f>
        <v>444</v>
      </c>
      <c r="J8" s="150">
        <f>AVERAGE(E8:H8)</f>
        <v>111</v>
      </c>
      <c r="K8" s="165">
        <v>112</v>
      </c>
      <c r="L8" s="256"/>
      <c r="M8" s="358"/>
      <c r="N8" s="358"/>
      <c r="O8" s="358"/>
      <c r="P8" s="9"/>
      <c r="Q8" s="160"/>
      <c r="R8" s="159"/>
      <c r="S8" s="158"/>
    </row>
    <row r="9" spans="1:19" ht="12.75">
      <c r="A9" s="178" t="s">
        <v>95</v>
      </c>
      <c r="B9" s="97" t="s">
        <v>4</v>
      </c>
      <c r="C9" s="239" t="s">
        <v>30</v>
      </c>
      <c r="D9" s="5"/>
      <c r="E9" s="124">
        <f>'Obs 19-05-2012'!L10</f>
        <v>115</v>
      </c>
      <c r="F9" s="151">
        <f>'Obs-4-5-08-2012'!L8</f>
        <v>117</v>
      </c>
      <c r="G9" s="153">
        <f>'Udt 5-6-05-2012'!L12</f>
        <v>102</v>
      </c>
      <c r="H9" s="153">
        <f>'DM 23-24-06-2012'!L10</f>
        <v>110</v>
      </c>
      <c r="I9" s="124">
        <f>SUM(E9:H9)</f>
        <v>444</v>
      </c>
      <c r="J9" s="150">
        <f>AVERAGE(E9:H9)</f>
        <v>111</v>
      </c>
      <c r="K9" s="165">
        <v>112.8</v>
      </c>
      <c r="L9" s="169"/>
      <c r="M9" s="344" t="s">
        <v>193</v>
      </c>
      <c r="N9" s="359" t="s">
        <v>48</v>
      </c>
      <c r="O9" s="361" t="s">
        <v>194</v>
      </c>
      <c r="P9" s="9"/>
      <c r="Q9" s="160"/>
      <c r="R9" s="159"/>
      <c r="S9" s="158"/>
    </row>
    <row r="10" spans="1:19" ht="11.25" customHeight="1">
      <c r="A10" s="178" t="s">
        <v>96</v>
      </c>
      <c r="B10" s="97" t="s">
        <v>4</v>
      </c>
      <c r="C10" s="239" t="s">
        <v>37</v>
      </c>
      <c r="D10" s="5"/>
      <c r="E10" s="124">
        <f>'Obs 22-09-2012'!L9</f>
        <v>107</v>
      </c>
      <c r="F10" s="151">
        <f>'Obs-4-5-08-2012'!L12</f>
        <v>113</v>
      </c>
      <c r="G10" s="153">
        <f>'Udt 6-7-04-2012'!L9</f>
        <v>110</v>
      </c>
      <c r="H10" s="153">
        <f>'Udt 14-15-04-2012'!L12</f>
        <v>103</v>
      </c>
      <c r="I10" s="124">
        <f>SUM(E10:H10)</f>
        <v>433</v>
      </c>
      <c r="J10" s="150">
        <f>AVERAGE(E10:H10)</f>
        <v>108.25</v>
      </c>
      <c r="K10" s="165">
        <v>108.75</v>
      </c>
      <c r="L10" s="169"/>
      <c r="M10" s="345"/>
      <c r="N10" s="360"/>
      <c r="O10" s="362"/>
      <c r="P10" s="9"/>
      <c r="Q10" s="160"/>
      <c r="R10" s="159"/>
      <c r="S10" s="158"/>
    </row>
    <row r="11" spans="1:19" ht="12.75">
      <c r="A11" s="178" t="s">
        <v>97</v>
      </c>
      <c r="B11" s="97" t="s">
        <v>8</v>
      </c>
      <c r="C11" s="239" t="s">
        <v>9</v>
      </c>
      <c r="D11" s="5"/>
      <c r="E11" s="124">
        <f>'Obs 19-05-2012'!L11</f>
        <v>114</v>
      </c>
      <c r="F11" s="151">
        <f>'Obs-4-5-08-2012'!L17</f>
        <v>104</v>
      </c>
      <c r="G11" s="153">
        <f>'Udt 14-15-04-2012'!L11</f>
        <v>105</v>
      </c>
      <c r="H11" s="153">
        <f>'Udt 6-7-04-2012'!L11</f>
        <v>108</v>
      </c>
      <c r="I11" s="124">
        <f>SUM(E11:H11)</f>
        <v>431</v>
      </c>
      <c r="J11" s="150">
        <f>AVERAGE(E11:H11)</f>
        <v>107.75</v>
      </c>
      <c r="K11" s="165">
        <v>109</v>
      </c>
      <c r="L11" s="169"/>
      <c r="M11" s="346">
        <v>40964</v>
      </c>
      <c r="N11" s="363" t="s">
        <v>48</v>
      </c>
      <c r="O11" s="365" t="s">
        <v>4</v>
      </c>
      <c r="P11" s="9"/>
      <c r="Q11" s="158"/>
      <c r="R11" s="159"/>
      <c r="S11" s="158"/>
    </row>
    <row r="12" spans="1:19" ht="12.75">
      <c r="A12" s="178" t="s">
        <v>98</v>
      </c>
      <c r="B12" s="97" t="s">
        <v>6</v>
      </c>
      <c r="C12" s="239" t="s">
        <v>10</v>
      </c>
      <c r="D12" s="5"/>
      <c r="E12" s="151">
        <f>'OBS 15-16-9-2012'!L11</f>
        <v>109</v>
      </c>
      <c r="F12" s="151">
        <f>'Obs 08-09-09-2012'!L8</f>
        <v>115</v>
      </c>
      <c r="G12" s="153">
        <f>'Udt 30-31-03-2012'!L8</f>
        <v>105</v>
      </c>
      <c r="H12" s="153">
        <f>'Udt 25-27-04-2012'!L8</f>
        <v>100</v>
      </c>
      <c r="I12" s="124">
        <f>SUM(E12:H12)</f>
        <v>429</v>
      </c>
      <c r="J12" s="150">
        <f>AVERAGE(E12:H12)</f>
        <v>107.25</v>
      </c>
      <c r="K12" s="165">
        <v>116.25</v>
      </c>
      <c r="L12" s="169"/>
      <c r="M12" s="347"/>
      <c r="N12" s="364"/>
      <c r="O12" s="366"/>
      <c r="P12" s="9"/>
      <c r="Q12" s="158"/>
      <c r="R12" s="159"/>
      <c r="S12" s="158"/>
    </row>
    <row r="13" spans="1:19" ht="12.75">
      <c r="A13" s="178" t="s">
        <v>99</v>
      </c>
      <c r="B13" s="97" t="s">
        <v>6</v>
      </c>
      <c r="C13" s="239" t="s">
        <v>7</v>
      </c>
      <c r="D13" s="5"/>
      <c r="E13" s="125">
        <f>'Obs 18-08-2012'!L9</f>
        <v>115</v>
      </c>
      <c r="F13" s="151">
        <f>'Obs-4-5-08-2012'!L13</f>
        <v>113</v>
      </c>
      <c r="G13" s="153">
        <f>'Udt. 1-2-09-2012'!L13</f>
        <v>95</v>
      </c>
      <c r="H13" s="153">
        <f>'DM 23-24-06-2012'!L24</f>
        <v>101</v>
      </c>
      <c r="I13" s="124">
        <f>SUM(E13:H13)</f>
        <v>424</v>
      </c>
      <c r="J13" s="150">
        <f>AVERAGE(E13:H13)</f>
        <v>106</v>
      </c>
      <c r="K13" s="165">
        <v>110.75</v>
      </c>
      <c r="L13" s="169"/>
      <c r="M13" s="346">
        <v>40979</v>
      </c>
      <c r="N13" s="363" t="s">
        <v>48</v>
      </c>
      <c r="O13" s="365" t="s">
        <v>8</v>
      </c>
      <c r="P13" s="9"/>
      <c r="Q13" s="158"/>
      <c r="R13" s="159"/>
      <c r="S13" s="158"/>
    </row>
    <row r="14" spans="1:19" ht="12.75">
      <c r="A14" s="178" t="s">
        <v>100</v>
      </c>
      <c r="B14" s="97" t="s">
        <v>12</v>
      </c>
      <c r="C14" s="239" t="s">
        <v>35</v>
      </c>
      <c r="D14" s="5"/>
      <c r="E14" s="124">
        <f>'Jm. 2-06-2012'!L9</f>
        <v>111</v>
      </c>
      <c r="F14" s="151">
        <v>100</v>
      </c>
      <c r="G14" s="153">
        <v>101</v>
      </c>
      <c r="H14" s="153">
        <v>106</v>
      </c>
      <c r="I14" s="124">
        <f>SUM(E14:H14)</f>
        <v>418</v>
      </c>
      <c r="J14" s="150">
        <f>AVERAGE(E14:H14)</f>
        <v>104.5</v>
      </c>
      <c r="K14" s="165">
        <v>100.33</v>
      </c>
      <c r="L14" s="169"/>
      <c r="M14" s="347"/>
      <c r="N14" s="364"/>
      <c r="O14" s="366"/>
      <c r="P14" s="9"/>
      <c r="Q14" s="158"/>
      <c r="R14" s="159"/>
      <c r="S14" s="158"/>
    </row>
    <row r="15" spans="1:19" ht="12.75" customHeight="1">
      <c r="A15" s="178" t="s">
        <v>101</v>
      </c>
      <c r="B15" s="97" t="s">
        <v>0</v>
      </c>
      <c r="C15" s="239" t="s">
        <v>25</v>
      </c>
      <c r="D15" s="5"/>
      <c r="E15" s="124">
        <f>'Sm. 9-6-2012'!L12</f>
        <v>101</v>
      </c>
      <c r="F15" s="151">
        <f>'Obs 26-27-05-2012'!L13</f>
        <v>100</v>
      </c>
      <c r="G15" s="153">
        <f>'DM 23-24-06-2012'!L31</f>
        <v>91</v>
      </c>
      <c r="H15" s="153">
        <f>'Udt 14-15-04-2012'!L10</f>
        <v>108</v>
      </c>
      <c r="I15" s="124">
        <f>SUM(E15:H15)</f>
        <v>400</v>
      </c>
      <c r="J15" s="150">
        <f>AVERAGE(E15:H15)</f>
        <v>100</v>
      </c>
      <c r="K15" s="165">
        <v>72</v>
      </c>
      <c r="L15" s="169"/>
      <c r="M15" s="346">
        <v>40985</v>
      </c>
      <c r="N15" s="367" t="s">
        <v>299</v>
      </c>
      <c r="O15" s="363" t="s">
        <v>4</v>
      </c>
      <c r="P15" s="158"/>
      <c r="Q15" s="159"/>
      <c r="R15" s="158"/>
    </row>
    <row r="16" spans="1:19" ht="12" customHeight="1">
      <c r="A16" s="178" t="s">
        <v>102</v>
      </c>
      <c r="B16" s="97" t="s">
        <v>8</v>
      </c>
      <c r="C16" s="239" t="s">
        <v>26</v>
      </c>
      <c r="D16" s="5"/>
      <c r="E16" s="153">
        <f>'Udt 14-15-04-2012'!L15</f>
        <v>86</v>
      </c>
      <c r="F16" s="151">
        <f>'Obs-4-5-08-2012'!L20</f>
        <v>96</v>
      </c>
      <c r="G16" s="153">
        <f>'Udt 5-6-05-2012'!L13</f>
        <v>100</v>
      </c>
      <c r="H16" s="153">
        <f>'DM 23-24-06-2012'!L18</f>
        <v>105</v>
      </c>
      <c r="I16" s="124">
        <f>SUM(E16:H16)</f>
        <v>387</v>
      </c>
      <c r="J16" s="150">
        <f>AVERAGE(E16:H16)</f>
        <v>96.75</v>
      </c>
      <c r="K16" s="165">
        <v>101</v>
      </c>
      <c r="L16" s="169"/>
      <c r="M16" s="347"/>
      <c r="N16" s="368"/>
      <c r="O16" s="364"/>
      <c r="P16" s="161"/>
      <c r="Q16" s="162"/>
      <c r="R16" s="161"/>
    </row>
    <row r="17" spans="1:19" ht="12" customHeight="1">
      <c r="A17" s="178" t="s">
        <v>103</v>
      </c>
      <c r="B17" s="97" t="s">
        <v>4</v>
      </c>
      <c r="C17" s="239" t="s">
        <v>36</v>
      </c>
      <c r="D17" s="5"/>
      <c r="E17" s="124">
        <f>'Jm. 2-06-2012'!L15</f>
        <v>104</v>
      </c>
      <c r="F17" s="151"/>
      <c r="G17" s="153">
        <f>'DM 23-24-06-2012'!L20</f>
        <v>104</v>
      </c>
      <c r="H17" s="153">
        <f>'Udt. 1-2-09-2012'!L8</f>
        <v>108</v>
      </c>
      <c r="I17" s="124">
        <f>SUM(E17:H17)</f>
        <v>316</v>
      </c>
      <c r="J17" s="150">
        <f>AVERAGE(E17:H17)</f>
        <v>105.33333333333333</v>
      </c>
      <c r="K17" s="165">
        <v>105.67</v>
      </c>
      <c r="L17" s="169"/>
      <c r="M17" s="348" t="s">
        <v>196</v>
      </c>
      <c r="N17" s="369" t="s">
        <v>244</v>
      </c>
      <c r="O17" s="371" t="s">
        <v>198</v>
      </c>
      <c r="P17" s="9"/>
      <c r="Q17" s="160"/>
      <c r="R17" s="159"/>
      <c r="S17" s="158"/>
    </row>
    <row r="18" spans="1:19" ht="12.75">
      <c r="A18" s="178" t="s">
        <v>104</v>
      </c>
      <c r="B18" s="97" t="s">
        <v>4</v>
      </c>
      <c r="C18" s="239" t="s">
        <v>45</v>
      </c>
      <c r="D18" s="5"/>
      <c r="E18" s="125">
        <f>'Obs 17-03-2012'!L13</f>
        <v>108</v>
      </c>
      <c r="F18" s="151">
        <f>'Obs-4-5-08-2012'!L19</f>
        <v>99</v>
      </c>
      <c r="G18" s="153">
        <f>'DM 23-24-06-2012'!L21</f>
        <v>104</v>
      </c>
      <c r="H18" s="153"/>
      <c r="I18" s="124">
        <f>SUM(E18:H18)</f>
        <v>311</v>
      </c>
      <c r="J18" s="150">
        <f>AVERAGE(E18:H18)</f>
        <v>103.66666666666667</v>
      </c>
      <c r="K18" s="165"/>
      <c r="L18" s="169"/>
      <c r="M18" s="349"/>
      <c r="N18" s="370"/>
      <c r="O18" s="372"/>
      <c r="P18" s="9"/>
      <c r="Q18" s="158"/>
      <c r="R18" s="159"/>
      <c r="S18" s="158"/>
    </row>
    <row r="19" spans="1:19" ht="12" customHeight="1">
      <c r="A19" s="178" t="s">
        <v>105</v>
      </c>
      <c r="B19" s="97" t="s">
        <v>6</v>
      </c>
      <c r="C19" s="239" t="s">
        <v>38</v>
      </c>
      <c r="D19" s="5"/>
      <c r="E19" s="125">
        <f>'FM, Aut, 169-2012'!L10</f>
        <v>108</v>
      </c>
      <c r="F19" s="151">
        <f>'Obs 19-05-2012'!L13</f>
        <v>101</v>
      </c>
      <c r="G19" s="153">
        <f>'DM 23-24-06-2012'!L34</f>
        <v>88</v>
      </c>
      <c r="H19" s="153"/>
      <c r="I19" s="124">
        <f>SUM(E19:H19)</f>
        <v>297</v>
      </c>
      <c r="J19" s="150">
        <f>AVERAGE(E19:H19)</f>
        <v>99</v>
      </c>
      <c r="K19" s="165">
        <v>98.5</v>
      </c>
      <c r="L19" s="169"/>
      <c r="M19" s="350" t="s">
        <v>199</v>
      </c>
      <c r="N19" s="369" t="s">
        <v>245</v>
      </c>
      <c r="O19" s="371" t="s">
        <v>197</v>
      </c>
      <c r="P19" s="9"/>
      <c r="Q19" s="158"/>
      <c r="R19" s="159"/>
      <c r="S19" s="158"/>
    </row>
    <row r="20" spans="1:19" ht="12" customHeight="1">
      <c r="A20" s="178" t="s">
        <v>106</v>
      </c>
      <c r="B20" s="97" t="s">
        <v>2</v>
      </c>
      <c r="C20" s="239" t="s">
        <v>19</v>
      </c>
      <c r="D20" s="5"/>
      <c r="E20" s="124">
        <f>'FM, Aut, 169-2012'!L15</f>
        <v>104</v>
      </c>
      <c r="F20" s="151">
        <f>'Obs-4-5-08-2012'!L22</f>
        <v>94</v>
      </c>
      <c r="G20" s="153">
        <f>'DM 23-24-06-2012'!L26</f>
        <v>99</v>
      </c>
      <c r="H20" s="153"/>
      <c r="I20" s="124">
        <f>SUM(E20:H20)</f>
        <v>297</v>
      </c>
      <c r="J20" s="150">
        <f>AVERAGE(E20:H20)</f>
        <v>99</v>
      </c>
      <c r="K20" s="165">
        <v>94.5</v>
      </c>
      <c r="L20" s="169"/>
      <c r="M20" s="351"/>
      <c r="N20" s="370"/>
      <c r="O20" s="372"/>
      <c r="P20" s="9"/>
      <c r="Q20" s="158"/>
      <c r="R20" s="159"/>
      <c r="S20" s="158"/>
    </row>
    <row r="21" spans="1:19" ht="12" customHeight="1">
      <c r="A21" s="178" t="s">
        <v>107</v>
      </c>
      <c r="B21" s="97" t="s">
        <v>0</v>
      </c>
      <c r="C21" s="239" t="s">
        <v>27</v>
      </c>
      <c r="D21" s="5"/>
      <c r="E21" s="124">
        <f>'Sm. 9-6-2012'!L17</f>
        <v>92</v>
      </c>
      <c r="F21" s="151">
        <f>'Obs 26-27-05-2012'!L17</f>
        <v>95</v>
      </c>
      <c r="G21" s="153">
        <f>'DM 23-24-06-2012'!L17</f>
        <v>106</v>
      </c>
      <c r="H21" s="153"/>
      <c r="I21" s="124">
        <f>SUM(E21:H21)</f>
        <v>293</v>
      </c>
      <c r="J21" s="150">
        <f>AVERAGE(E21:H21)</f>
        <v>97.666666666666671</v>
      </c>
      <c r="K21" s="165">
        <v>106.5</v>
      </c>
      <c r="L21" s="169"/>
      <c r="M21" s="350" t="s">
        <v>200</v>
      </c>
      <c r="N21" s="369" t="s">
        <v>243</v>
      </c>
      <c r="O21" s="371" t="s">
        <v>0</v>
      </c>
      <c r="P21" s="9"/>
      <c r="Q21" s="158"/>
      <c r="R21" s="159"/>
      <c r="S21" s="158"/>
    </row>
    <row r="22" spans="1:19" ht="12" customHeight="1">
      <c r="A22" s="178" t="s">
        <v>108</v>
      </c>
      <c r="B22" s="97" t="s">
        <v>0</v>
      </c>
      <c r="C22" s="239" t="s">
        <v>17</v>
      </c>
      <c r="D22" s="5"/>
      <c r="E22" s="124">
        <f>'Sm. 9-6-2012'!L22</f>
        <v>74</v>
      </c>
      <c r="F22" s="151">
        <f>'Obs 26-27-05-2012'!L15</f>
        <v>98</v>
      </c>
      <c r="G22" s="153">
        <f>'DM 23-24-06-2012'!L35</f>
        <v>82</v>
      </c>
      <c r="H22" s="153"/>
      <c r="I22" s="124">
        <f>SUM(E22:H22)</f>
        <v>254</v>
      </c>
      <c r="J22" s="150">
        <f>AVERAGE(E22:H22)</f>
        <v>84.666666666666671</v>
      </c>
      <c r="K22" s="165">
        <v>63.5</v>
      </c>
      <c r="L22" s="169"/>
      <c r="M22" s="351"/>
      <c r="N22" s="370"/>
      <c r="O22" s="372"/>
      <c r="P22" s="9"/>
      <c r="Q22" s="160"/>
      <c r="R22" s="159"/>
      <c r="S22" s="158"/>
    </row>
    <row r="23" spans="1:19" ht="12" customHeight="1">
      <c r="A23" s="178" t="s">
        <v>109</v>
      </c>
      <c r="B23" s="97" t="s">
        <v>8</v>
      </c>
      <c r="C23" s="239" t="s">
        <v>171</v>
      </c>
      <c r="D23" s="5"/>
      <c r="E23" s="124">
        <f>'Sm. 9-6-2012'!L21</f>
        <v>77</v>
      </c>
      <c r="F23" s="151">
        <f>'Obs 26-27-05-2012'!L18</f>
        <v>95</v>
      </c>
      <c r="G23" s="153">
        <f>'Udt. 1-2-09-2012'!L15</f>
        <v>81</v>
      </c>
      <c r="H23" s="153"/>
      <c r="I23" s="124">
        <f>SUM(E23:H23)</f>
        <v>253</v>
      </c>
      <c r="J23" s="150">
        <f>AVERAGE(E23:H23)</f>
        <v>84.333333333333329</v>
      </c>
      <c r="K23" s="165">
        <v>77</v>
      </c>
      <c r="L23" s="169"/>
      <c r="M23" s="350" t="s">
        <v>201</v>
      </c>
      <c r="N23" s="369" t="s">
        <v>244</v>
      </c>
      <c r="O23" s="371" t="s">
        <v>202</v>
      </c>
      <c r="P23" s="9"/>
      <c r="Q23" s="158"/>
      <c r="R23" s="159"/>
      <c r="S23" s="158"/>
    </row>
    <row r="24" spans="1:19" ht="12.75">
      <c r="A24" s="178" t="s">
        <v>110</v>
      </c>
      <c r="B24" s="97" t="s">
        <v>12</v>
      </c>
      <c r="C24" s="239" t="s">
        <v>20</v>
      </c>
      <c r="D24" s="5"/>
      <c r="E24" s="124">
        <f>'FM, Aut, 169-2012'!L8</f>
        <v>116</v>
      </c>
      <c r="F24" s="151"/>
      <c r="G24" s="153">
        <f>'DM 23-24-06-2012'!L11</f>
        <v>110</v>
      </c>
      <c r="H24" s="153"/>
      <c r="I24" s="124">
        <f>SUM(E24:H24)</f>
        <v>226</v>
      </c>
      <c r="J24" s="150">
        <f>AVERAGE(E24:H24)</f>
        <v>113</v>
      </c>
      <c r="K24" s="165">
        <v>113.5</v>
      </c>
      <c r="L24" s="169"/>
      <c r="M24" s="351"/>
      <c r="N24" s="370"/>
      <c r="O24" s="372"/>
      <c r="P24" s="9"/>
      <c r="Q24" s="160"/>
      <c r="R24" s="159"/>
      <c r="S24" s="158"/>
    </row>
    <row r="25" spans="1:19" ht="12.75">
      <c r="A25" s="178" t="s">
        <v>111</v>
      </c>
      <c r="B25" s="97" t="s">
        <v>6</v>
      </c>
      <c r="C25" s="239" t="s">
        <v>46</v>
      </c>
      <c r="D25" s="5"/>
      <c r="E25" s="125">
        <f>'Obs 18-08-2012'!L16</f>
        <v>77</v>
      </c>
      <c r="F25" s="151">
        <f>'Obs-4-5-08-2012'!L23</f>
        <v>72</v>
      </c>
      <c r="G25" s="153">
        <f>'DM 23-24-06-2012'!L36</f>
        <v>74</v>
      </c>
      <c r="H25" s="153"/>
      <c r="I25" s="124">
        <f>SUM(E25:H25)</f>
        <v>223</v>
      </c>
      <c r="J25" s="150">
        <f>AVERAGE(E25:H25)</f>
        <v>74.333333333333329</v>
      </c>
      <c r="K25" s="165"/>
      <c r="L25" s="169"/>
      <c r="M25" s="348" t="s">
        <v>203</v>
      </c>
      <c r="N25" s="369" t="s">
        <v>243</v>
      </c>
      <c r="O25" s="371" t="s">
        <v>204</v>
      </c>
      <c r="P25" s="9"/>
      <c r="Q25" s="160"/>
      <c r="R25" s="159"/>
      <c r="S25" s="158"/>
    </row>
    <row r="26" spans="1:19" ht="12.75">
      <c r="A26" s="178" t="s">
        <v>112</v>
      </c>
      <c r="B26" s="97" t="s">
        <v>4</v>
      </c>
      <c r="C26" s="239" t="s">
        <v>5</v>
      </c>
      <c r="D26" s="5"/>
      <c r="E26" s="124">
        <v>112</v>
      </c>
      <c r="F26" s="151"/>
      <c r="G26" s="153">
        <v>106</v>
      </c>
      <c r="H26" s="153"/>
      <c r="I26" s="124">
        <f>SUM(E26:H26)</f>
        <v>218</v>
      </c>
      <c r="J26" s="150">
        <f>AVERAGE(E26:H26)</f>
        <v>109</v>
      </c>
      <c r="K26" s="165">
        <v>113.33</v>
      </c>
      <c r="L26" s="169"/>
      <c r="M26" s="349"/>
      <c r="N26" s="370"/>
      <c r="O26" s="372"/>
      <c r="P26" s="9"/>
      <c r="Q26" s="158"/>
      <c r="R26" s="159"/>
      <c r="S26" s="158"/>
    </row>
    <row r="27" spans="1:19" ht="12.75">
      <c r="A27" s="178" t="s">
        <v>113</v>
      </c>
      <c r="B27" s="97" t="s">
        <v>12</v>
      </c>
      <c r="C27" s="239" t="s">
        <v>13</v>
      </c>
      <c r="D27" s="5"/>
      <c r="E27" s="124">
        <f>'Obs 17-03-2012'!L11</f>
        <v>110</v>
      </c>
      <c r="F27" s="151">
        <f>'Obs 8-9-10-2011'!L9</f>
        <v>107</v>
      </c>
      <c r="G27" s="153"/>
      <c r="H27" s="153"/>
      <c r="I27" s="124">
        <f>SUM(E27:H27)</f>
        <v>217</v>
      </c>
      <c r="J27" s="150">
        <f>AVERAGE(E27:H27)</f>
        <v>108.5</v>
      </c>
      <c r="K27" s="165">
        <v>109.75</v>
      </c>
      <c r="L27" s="169"/>
      <c r="M27" s="352" t="s">
        <v>206</v>
      </c>
      <c r="N27" s="359" t="s">
        <v>48</v>
      </c>
      <c r="O27" s="361" t="s">
        <v>205</v>
      </c>
      <c r="P27" s="9"/>
      <c r="Q27" s="161"/>
      <c r="R27" s="162"/>
      <c r="S27" s="161"/>
    </row>
    <row r="28" spans="1:19" ht="12.75">
      <c r="A28" s="178" t="s">
        <v>114</v>
      </c>
      <c r="B28" s="97" t="s">
        <v>4</v>
      </c>
      <c r="C28" s="239" t="s">
        <v>29</v>
      </c>
      <c r="D28" s="5"/>
      <c r="E28" s="125">
        <f>'Obs 18-08-2012'!L11</f>
        <v>109</v>
      </c>
      <c r="F28" s="151"/>
      <c r="G28" s="153">
        <f>'DM 23-24-06-2012'!L14</f>
        <v>108</v>
      </c>
      <c r="H28" s="153"/>
      <c r="I28" s="124">
        <f>SUM(E28:H28)</f>
        <v>217</v>
      </c>
      <c r="J28" s="150">
        <f>AVERAGE(E28:H28)</f>
        <v>108.5</v>
      </c>
      <c r="K28" s="165">
        <v>79</v>
      </c>
      <c r="L28" s="169"/>
      <c r="M28" s="353"/>
      <c r="N28" s="360"/>
      <c r="O28" s="362"/>
      <c r="P28" s="9"/>
      <c r="Q28" s="161"/>
      <c r="R28" s="162"/>
      <c r="S28" s="161"/>
    </row>
    <row r="29" spans="1:19" ht="12.75">
      <c r="A29" s="178" t="s">
        <v>115</v>
      </c>
      <c r="B29" s="97" t="s">
        <v>12</v>
      </c>
      <c r="C29" s="239" t="s">
        <v>32</v>
      </c>
      <c r="D29" s="5"/>
      <c r="E29" s="124">
        <f>'FM, Aut, 169-2012'!L12</f>
        <v>109</v>
      </c>
      <c r="F29" s="151"/>
      <c r="G29" s="153">
        <f>'DM 23-24-06-2012'!L15</f>
        <v>107</v>
      </c>
      <c r="H29" s="153"/>
      <c r="I29" s="124">
        <f>SUM(E29:H29)</f>
        <v>216</v>
      </c>
      <c r="J29" s="150">
        <f>AVERAGE(E29:H29)</f>
        <v>108</v>
      </c>
      <c r="K29" s="165">
        <v>112</v>
      </c>
      <c r="L29" s="169"/>
      <c r="M29" s="346">
        <v>41048</v>
      </c>
      <c r="N29" s="363" t="s">
        <v>246</v>
      </c>
      <c r="O29" s="365" t="s">
        <v>66</v>
      </c>
      <c r="P29" s="9"/>
      <c r="Q29" s="161"/>
      <c r="R29" s="162"/>
      <c r="S29" s="161"/>
    </row>
    <row r="30" spans="1:19" ht="12.75">
      <c r="A30" s="178" t="s">
        <v>116</v>
      </c>
      <c r="B30" s="97" t="s">
        <v>0</v>
      </c>
      <c r="C30" s="239" t="s">
        <v>221</v>
      </c>
      <c r="D30" s="5"/>
      <c r="E30" s="124">
        <f>'Sm. 9-6-2012'!L9</f>
        <v>108</v>
      </c>
      <c r="F30" s="151">
        <f>'Obs 26-27-05-2012'!L11</f>
        <v>103</v>
      </c>
      <c r="G30" s="153"/>
      <c r="H30" s="153"/>
      <c r="I30" s="124">
        <f>SUM(E30:H30)</f>
        <v>211</v>
      </c>
      <c r="J30" s="150">
        <f>AVERAGE(E30:H30)</f>
        <v>105.5</v>
      </c>
      <c r="K30" s="165">
        <v>100</v>
      </c>
      <c r="L30" s="169"/>
      <c r="M30" s="347"/>
      <c r="N30" s="364"/>
      <c r="O30" s="366"/>
      <c r="P30" s="9"/>
      <c r="Q30" s="161"/>
      <c r="R30" s="162"/>
      <c r="S30" s="161"/>
    </row>
    <row r="31" spans="1:19" ht="12.75">
      <c r="A31" s="178" t="s">
        <v>117</v>
      </c>
      <c r="B31" s="97" t="s">
        <v>6</v>
      </c>
      <c r="C31" s="239" t="s">
        <v>16</v>
      </c>
      <c r="D31" s="5"/>
      <c r="E31" s="124">
        <f>'FM, Aut, 169-2012'!L16</f>
        <v>102</v>
      </c>
      <c r="F31" s="151"/>
      <c r="G31" s="153">
        <f>'DM 23-24-06-2012'!L22</f>
        <v>102</v>
      </c>
      <c r="H31" s="153"/>
      <c r="I31" s="124">
        <f>SUM(E31:H31)</f>
        <v>204</v>
      </c>
      <c r="J31" s="150">
        <f>AVERAGE(E31:H31)</f>
        <v>102</v>
      </c>
      <c r="K31" s="165">
        <v>107.75</v>
      </c>
      <c r="L31" s="169"/>
      <c r="M31" s="350" t="s">
        <v>207</v>
      </c>
      <c r="N31" s="369" t="s">
        <v>247</v>
      </c>
      <c r="O31" s="371" t="s">
        <v>208</v>
      </c>
      <c r="P31" s="9"/>
      <c r="Q31" s="161"/>
      <c r="R31" s="162"/>
      <c r="S31" s="161"/>
    </row>
    <row r="32" spans="1:19" ht="12.75">
      <c r="A32" s="178" t="s">
        <v>118</v>
      </c>
      <c r="B32" s="97" t="s">
        <v>12</v>
      </c>
      <c r="C32" s="239" t="s">
        <v>33</v>
      </c>
      <c r="D32" s="5"/>
      <c r="E32" s="124">
        <f>'FM, Aut, 169-2012'!L11</f>
        <v>106</v>
      </c>
      <c r="F32" s="151"/>
      <c r="G32" s="153">
        <f>'DM 23-24-06-2012'!L28</f>
        <v>98</v>
      </c>
      <c r="H32" s="153"/>
      <c r="I32" s="124">
        <f>SUM(E32:H32)</f>
        <v>204</v>
      </c>
      <c r="J32" s="150">
        <f>AVERAGE(E32:H32)</f>
        <v>102</v>
      </c>
      <c r="K32" s="165">
        <v>107.75</v>
      </c>
      <c r="L32" s="169"/>
      <c r="M32" s="351"/>
      <c r="N32" s="370"/>
      <c r="O32" s="372"/>
      <c r="P32" s="9"/>
      <c r="Q32" s="161"/>
      <c r="R32" s="162"/>
      <c r="S32" s="161"/>
    </row>
    <row r="33" spans="1:19" ht="12.75">
      <c r="A33" s="178" t="s">
        <v>119</v>
      </c>
      <c r="B33" s="97" t="s">
        <v>8</v>
      </c>
      <c r="C33" s="239" t="s">
        <v>256</v>
      </c>
      <c r="D33" s="5"/>
      <c r="E33" s="124">
        <f>'Sm. 9-6-2012'!L13</f>
        <v>100</v>
      </c>
      <c r="F33" s="151"/>
      <c r="G33" s="153">
        <f>'Udt. 1-2-09-2012'!L14</f>
        <v>95</v>
      </c>
      <c r="H33" s="153"/>
      <c r="I33" s="124">
        <f>SUM(E33:H33)</f>
        <v>195</v>
      </c>
      <c r="J33" s="150">
        <f>AVERAGE(E33:H33)</f>
        <v>97.5</v>
      </c>
      <c r="K33" s="165"/>
      <c r="L33" s="169"/>
      <c r="M33" s="352" t="s">
        <v>209</v>
      </c>
      <c r="N33" s="359" t="s">
        <v>246</v>
      </c>
      <c r="O33" s="361" t="s">
        <v>0</v>
      </c>
      <c r="P33" s="9"/>
      <c r="Q33" s="161"/>
      <c r="R33" s="162"/>
      <c r="S33" s="161"/>
    </row>
    <row r="34" spans="1:19" ht="12.75">
      <c r="A34" s="178" t="s">
        <v>120</v>
      </c>
      <c r="B34" s="97" t="s">
        <v>2</v>
      </c>
      <c r="C34" s="239" t="s">
        <v>3</v>
      </c>
      <c r="D34" s="5"/>
      <c r="E34" s="124">
        <f>'FM, Aut, 169-2012'!L18</f>
        <v>100</v>
      </c>
      <c r="F34" s="151"/>
      <c r="G34" s="153">
        <f>'DM 23-24-06-2012'!L32</f>
        <v>90</v>
      </c>
      <c r="H34" s="153"/>
      <c r="I34" s="124">
        <f>SUM(E34:H34)</f>
        <v>190</v>
      </c>
      <c r="J34" s="150">
        <f>AVERAGE(E34:H34)</f>
        <v>95</v>
      </c>
      <c r="K34" s="165">
        <v>83</v>
      </c>
      <c r="L34" s="169"/>
      <c r="M34" s="353"/>
      <c r="N34" s="360"/>
      <c r="O34" s="362"/>
      <c r="P34" s="9"/>
      <c r="Q34" s="161"/>
      <c r="R34" s="162"/>
      <c r="S34" s="161"/>
    </row>
    <row r="35" spans="1:19">
      <c r="A35" s="178" t="s">
        <v>121</v>
      </c>
      <c r="B35" s="97" t="s">
        <v>0</v>
      </c>
      <c r="C35" s="239" t="s">
        <v>34</v>
      </c>
      <c r="D35" s="5"/>
      <c r="E35" s="124">
        <f>'Sm. 9-6-2012'!L19</f>
        <v>87</v>
      </c>
      <c r="F35" s="151">
        <f>'Obs 26-27-05-2012'!L16</f>
        <v>97</v>
      </c>
      <c r="G35" s="153"/>
      <c r="H35" s="153"/>
      <c r="I35" s="124">
        <f>SUM(E35:H35)</f>
        <v>184</v>
      </c>
      <c r="J35" s="150">
        <f>AVERAGE(E35:H35)</f>
        <v>92</v>
      </c>
      <c r="K35" s="165">
        <v>55.33</v>
      </c>
      <c r="L35" s="169"/>
      <c r="M35" s="352" t="s">
        <v>209</v>
      </c>
      <c r="N35" s="359" t="s">
        <v>248</v>
      </c>
      <c r="O35" s="361" t="s">
        <v>210</v>
      </c>
      <c r="P35" s="9"/>
      <c r="Q35" s="9"/>
      <c r="R35" s="10"/>
    </row>
    <row r="36" spans="1:19">
      <c r="A36" s="178" t="s">
        <v>122</v>
      </c>
      <c r="B36" s="97" t="s">
        <v>0</v>
      </c>
      <c r="C36" s="239" t="s">
        <v>170</v>
      </c>
      <c r="D36" s="5"/>
      <c r="E36" s="124">
        <f>'Obs 11-03-2012'!L16</f>
        <v>75</v>
      </c>
      <c r="F36" s="151">
        <f>'Obs 26-27-05-2012'!L19</f>
        <v>93</v>
      </c>
      <c r="G36" s="153"/>
      <c r="H36" s="153"/>
      <c r="I36" s="124">
        <f>SUM(E36:H36)</f>
        <v>168</v>
      </c>
      <c r="J36" s="150">
        <f>AVERAGE(E36:H36)</f>
        <v>84</v>
      </c>
      <c r="K36" s="165">
        <v>78.5</v>
      </c>
      <c r="L36" s="169"/>
      <c r="M36" s="353"/>
      <c r="N36" s="360"/>
      <c r="O36" s="362"/>
      <c r="P36" s="9"/>
      <c r="Q36" s="9"/>
      <c r="R36" s="10"/>
    </row>
    <row r="37" spans="1:19">
      <c r="A37" s="178" t="s">
        <v>123</v>
      </c>
      <c r="B37" s="97" t="s">
        <v>6</v>
      </c>
      <c r="C37" s="239" t="s">
        <v>14</v>
      </c>
      <c r="D37" s="5"/>
      <c r="E37" s="124">
        <v>89</v>
      </c>
      <c r="F37" s="151"/>
      <c r="G37" s="153">
        <f>'DM 23-24-06-2012'!L37</f>
        <v>63</v>
      </c>
      <c r="H37" s="153"/>
      <c r="I37" s="124">
        <f>SUM(E37:H37)</f>
        <v>152</v>
      </c>
      <c r="J37" s="150">
        <f>AVERAGE(E37:H37)</f>
        <v>76</v>
      </c>
      <c r="K37" s="165">
        <v>64</v>
      </c>
      <c r="L37" s="169"/>
      <c r="M37" s="350" t="s">
        <v>211</v>
      </c>
      <c r="N37" s="369" t="s">
        <v>249</v>
      </c>
      <c r="O37" s="371" t="s">
        <v>197</v>
      </c>
      <c r="P37" s="9"/>
      <c r="Q37" s="9"/>
      <c r="R37" s="10"/>
    </row>
    <row r="38" spans="1:19">
      <c r="A38" s="178" t="s">
        <v>124</v>
      </c>
      <c r="B38" s="97" t="s">
        <v>0</v>
      </c>
      <c r="C38" s="239" t="s">
        <v>222</v>
      </c>
      <c r="D38" s="5"/>
      <c r="E38" s="124">
        <f>'Sm. 9-6-2012'!L23</f>
        <v>55</v>
      </c>
      <c r="F38" s="151">
        <f>'Obs 26-27-05-2012'!L23</f>
        <v>67</v>
      </c>
      <c r="G38" s="153"/>
      <c r="H38" s="153"/>
      <c r="I38" s="124">
        <f>SUM(E38:H38)</f>
        <v>122</v>
      </c>
      <c r="J38" s="150">
        <f>AVERAGE(E38:H38)</f>
        <v>61</v>
      </c>
      <c r="K38" s="165">
        <v>63</v>
      </c>
      <c r="L38" s="169"/>
      <c r="M38" s="351"/>
      <c r="N38" s="370"/>
      <c r="O38" s="372"/>
      <c r="P38" s="9"/>
      <c r="Q38" s="9"/>
      <c r="R38" s="10"/>
    </row>
    <row r="39" spans="1:19">
      <c r="A39" s="178" t="s">
        <v>125</v>
      </c>
      <c r="B39" s="97" t="s">
        <v>6</v>
      </c>
      <c r="C39" s="239" t="s">
        <v>23</v>
      </c>
      <c r="D39" s="5"/>
      <c r="E39" s="125">
        <f>'Obs 18-08-2012'!L10</f>
        <v>115</v>
      </c>
      <c r="F39" s="151"/>
      <c r="G39" s="153"/>
      <c r="H39" s="153"/>
      <c r="I39" s="124">
        <f>SUM(E39:H39)</f>
        <v>115</v>
      </c>
      <c r="J39" s="150">
        <f>AVERAGE(E39:H39)</f>
        <v>115</v>
      </c>
      <c r="K39" s="165">
        <v>109.75</v>
      </c>
      <c r="L39" s="169"/>
      <c r="M39" s="344">
        <v>41104</v>
      </c>
      <c r="N39" s="359" t="s">
        <v>246</v>
      </c>
      <c r="O39" s="361" t="s">
        <v>212</v>
      </c>
      <c r="P39" s="9"/>
      <c r="Q39" s="9"/>
      <c r="R39" s="10"/>
    </row>
    <row r="40" spans="1:19">
      <c r="A40" s="178" t="s">
        <v>126</v>
      </c>
      <c r="B40" s="97" t="s">
        <v>2</v>
      </c>
      <c r="C40" s="239" t="s">
        <v>31</v>
      </c>
      <c r="D40" s="5"/>
      <c r="E40" s="125">
        <f>'FM, Aut, 169-2012'!L9</f>
        <v>109</v>
      </c>
      <c r="F40" s="151"/>
      <c r="G40" s="153"/>
      <c r="H40" s="153"/>
      <c r="I40" s="124">
        <f>SUM(E40:H40)</f>
        <v>109</v>
      </c>
      <c r="J40" s="150">
        <f>AVERAGE(E40:H40)</f>
        <v>109</v>
      </c>
      <c r="K40" s="165">
        <v>109.5</v>
      </c>
      <c r="L40" s="169"/>
      <c r="M40" s="353"/>
      <c r="N40" s="360"/>
      <c r="O40" s="362"/>
      <c r="P40" s="9"/>
      <c r="Q40" s="9"/>
      <c r="R40" s="10"/>
    </row>
    <row r="41" spans="1:19" ht="12.75">
      <c r="A41" s="178" t="s">
        <v>127</v>
      </c>
      <c r="B41" s="97" t="s">
        <v>8</v>
      </c>
      <c r="C41" s="239" t="s">
        <v>302</v>
      </c>
      <c r="D41" s="5"/>
      <c r="E41" s="187"/>
      <c r="F41" s="151"/>
      <c r="G41" s="153">
        <f>'Udt. 1-2-09-2012'!L9</f>
        <v>105</v>
      </c>
      <c r="H41" s="153"/>
      <c r="I41" s="124">
        <f>SUM(E41:H41)</f>
        <v>105</v>
      </c>
      <c r="J41" s="150">
        <f>AVERAGE(E41:H41)</f>
        <v>105</v>
      </c>
      <c r="K41" s="165"/>
      <c r="L41" s="169"/>
      <c r="M41" s="352" t="s">
        <v>213</v>
      </c>
      <c r="N41" s="359" t="s">
        <v>246</v>
      </c>
      <c r="O41" s="361" t="s">
        <v>4</v>
      </c>
      <c r="P41" s="9"/>
      <c r="Q41" s="9"/>
      <c r="R41" s="10"/>
    </row>
    <row r="42" spans="1:19" ht="12.75">
      <c r="A42" s="178" t="s">
        <v>128</v>
      </c>
      <c r="B42" s="188" t="s">
        <v>2</v>
      </c>
      <c r="C42" s="239" t="s">
        <v>265</v>
      </c>
      <c r="D42" s="5"/>
      <c r="E42" s="124">
        <f>'Fm. 12-05-2012'!L8</f>
        <v>104</v>
      </c>
      <c r="F42" s="151"/>
      <c r="G42" s="153"/>
      <c r="H42" s="153"/>
      <c r="I42" s="124">
        <f>SUM(E42:H42)</f>
        <v>104</v>
      </c>
      <c r="J42" s="150">
        <f>AVERAGE(E42:H42)</f>
        <v>104</v>
      </c>
      <c r="K42" s="165"/>
      <c r="L42" s="169"/>
      <c r="M42" s="353"/>
      <c r="N42" s="360"/>
      <c r="O42" s="362"/>
      <c r="P42" s="9"/>
      <c r="Q42" s="9"/>
      <c r="R42" s="10"/>
    </row>
    <row r="43" spans="1:19" ht="12.75">
      <c r="A43" s="178" t="s">
        <v>129</v>
      </c>
      <c r="B43" s="97" t="s">
        <v>8</v>
      </c>
      <c r="C43" s="239" t="s">
        <v>301</v>
      </c>
      <c r="D43" s="5"/>
      <c r="E43" s="187"/>
      <c r="F43" s="151"/>
      <c r="G43" s="153">
        <f>'Udt. 1-2-09-2012'!L10</f>
        <v>104</v>
      </c>
      <c r="H43" s="153"/>
      <c r="I43" s="124">
        <f>SUM(E43:H43)</f>
        <v>104</v>
      </c>
      <c r="J43" s="150">
        <f>AVERAGE(E43:H43)</f>
        <v>104</v>
      </c>
      <c r="K43" s="165"/>
      <c r="L43" s="169"/>
      <c r="M43" s="346">
        <v>41139</v>
      </c>
      <c r="N43" s="363" t="s">
        <v>48</v>
      </c>
      <c r="O43" s="365" t="s">
        <v>66</v>
      </c>
      <c r="P43" s="9"/>
      <c r="Q43" s="9"/>
      <c r="R43" s="10"/>
    </row>
    <row r="44" spans="1:19">
      <c r="A44" s="178" t="s">
        <v>130</v>
      </c>
      <c r="B44" s="97" t="s">
        <v>4</v>
      </c>
      <c r="C44" s="239" t="s">
        <v>165</v>
      </c>
      <c r="D44" s="5"/>
      <c r="E44" s="124">
        <f>'Obs 17-03-2012'!L16</f>
        <v>103</v>
      </c>
      <c r="F44" s="151"/>
      <c r="G44" s="153"/>
      <c r="H44" s="153"/>
      <c r="I44" s="124">
        <f>SUM(E44:H44)</f>
        <v>103</v>
      </c>
      <c r="J44" s="150">
        <f>AVERAGE(E44:H44)</f>
        <v>103</v>
      </c>
      <c r="K44" s="165"/>
      <c r="L44" s="169"/>
      <c r="M44" s="347"/>
      <c r="N44" s="364"/>
      <c r="O44" s="366"/>
      <c r="P44" s="9"/>
      <c r="Q44" s="9"/>
      <c r="R44" s="10"/>
    </row>
    <row r="45" spans="1:19">
      <c r="A45" s="178" t="s">
        <v>131</v>
      </c>
      <c r="B45" s="97" t="s">
        <v>0</v>
      </c>
      <c r="C45" s="239" t="s">
        <v>21</v>
      </c>
      <c r="D45" s="5"/>
      <c r="E45" s="124"/>
      <c r="F45" s="151">
        <f>'Obs 26-27-05-2012'!L14</f>
        <v>99</v>
      </c>
      <c r="G45" s="153"/>
      <c r="H45" s="153"/>
      <c r="I45" s="124">
        <f>SUM(E45:H45)</f>
        <v>99</v>
      </c>
      <c r="J45" s="150">
        <f>AVERAGE(E45:H45)</f>
        <v>99</v>
      </c>
      <c r="K45" s="165">
        <v>68.25</v>
      </c>
      <c r="L45" s="169"/>
      <c r="M45" s="344">
        <v>41139</v>
      </c>
      <c r="N45" s="359" t="s">
        <v>246</v>
      </c>
      <c r="O45" s="361" t="s">
        <v>241</v>
      </c>
      <c r="P45" s="9"/>
      <c r="Q45" s="9"/>
      <c r="R45" s="10"/>
    </row>
    <row r="46" spans="1:19">
      <c r="A46" s="178" t="s">
        <v>132</v>
      </c>
      <c r="B46" s="97" t="s">
        <v>197</v>
      </c>
      <c r="C46" s="239" t="s">
        <v>233</v>
      </c>
      <c r="D46" s="5"/>
      <c r="E46" s="124"/>
      <c r="F46" s="151"/>
      <c r="G46" s="153">
        <f>'DM 23-24-06-2012'!L27</f>
        <v>99</v>
      </c>
      <c r="H46" s="153"/>
      <c r="I46" s="124">
        <f>SUM(E46:H46)</f>
        <v>99</v>
      </c>
      <c r="J46" s="150">
        <f>AVERAGE(E46:H46)</f>
        <v>99</v>
      </c>
      <c r="K46" s="165"/>
      <c r="L46" s="169"/>
      <c r="M46" s="353"/>
      <c r="N46" s="360"/>
      <c r="O46" s="362"/>
      <c r="P46" s="9"/>
      <c r="Q46" s="9"/>
      <c r="R46" s="10"/>
    </row>
    <row r="47" spans="1:19" ht="12" customHeight="1">
      <c r="A47" s="178" t="s">
        <v>133</v>
      </c>
      <c r="B47" s="188" t="s">
        <v>257</v>
      </c>
      <c r="C47" s="239" t="s">
        <v>255</v>
      </c>
      <c r="D47" s="5"/>
      <c r="E47" s="124">
        <f>'Sm. 9-6-2012'!L14</f>
        <v>99</v>
      </c>
      <c r="F47" s="151"/>
      <c r="G47" s="153"/>
      <c r="H47" s="153"/>
      <c r="I47" s="124">
        <f>SUM(E47:H47)</f>
        <v>99</v>
      </c>
      <c r="J47" s="150">
        <f>AVERAGE(E47:H47)</f>
        <v>99</v>
      </c>
      <c r="K47" s="165"/>
      <c r="L47" s="169"/>
      <c r="M47" s="346">
        <v>41069</v>
      </c>
      <c r="N47" s="363" t="s">
        <v>268</v>
      </c>
      <c r="O47" s="365" t="s">
        <v>8</v>
      </c>
      <c r="P47" s="9"/>
      <c r="Q47" s="9"/>
      <c r="R47" s="10"/>
    </row>
    <row r="48" spans="1:19" ht="12.75">
      <c r="A48" s="178" t="s">
        <v>134</v>
      </c>
      <c r="B48" s="188" t="s">
        <v>264</v>
      </c>
      <c r="C48" s="239" t="s">
        <v>261</v>
      </c>
      <c r="D48" s="5"/>
      <c r="E48" s="124">
        <f>'Fm. 12-05-2012'!L11</f>
        <v>99</v>
      </c>
      <c r="F48" s="151"/>
      <c r="G48" s="153"/>
      <c r="H48" s="153"/>
      <c r="I48" s="124">
        <f>SUM(E48:H48)</f>
        <v>99</v>
      </c>
      <c r="J48" s="150">
        <f>AVERAGE(E48:H48)</f>
        <v>99</v>
      </c>
      <c r="K48" s="165"/>
      <c r="L48" s="169"/>
      <c r="M48" s="347"/>
      <c r="N48" s="364"/>
      <c r="O48" s="366"/>
      <c r="P48" s="9"/>
      <c r="Q48" s="9"/>
      <c r="R48" s="10"/>
    </row>
    <row r="49" spans="1:18">
      <c r="A49" s="178" t="s">
        <v>135</v>
      </c>
      <c r="B49" s="98" t="s">
        <v>8</v>
      </c>
      <c r="C49" s="261" t="s">
        <v>172</v>
      </c>
      <c r="D49" s="6"/>
      <c r="E49" s="186">
        <f>'Sm. 9-6-2012'!L15</f>
        <v>98</v>
      </c>
      <c r="F49" s="152"/>
      <c r="G49" s="154"/>
      <c r="H49" s="154"/>
      <c r="I49" s="124">
        <f>SUM(E49:H49)</f>
        <v>98</v>
      </c>
      <c r="J49" s="150">
        <f>AVERAGE(E49:H49)</f>
        <v>98</v>
      </c>
      <c r="K49" s="165"/>
      <c r="L49" s="169"/>
      <c r="M49" s="384" t="s">
        <v>269</v>
      </c>
      <c r="N49" s="386" t="s">
        <v>270</v>
      </c>
      <c r="O49" s="395" t="s">
        <v>271</v>
      </c>
      <c r="P49" s="9"/>
      <c r="Q49" s="9"/>
      <c r="R49" s="10"/>
    </row>
    <row r="50" spans="1:18" ht="12.75">
      <c r="A50" s="178" t="s">
        <v>136</v>
      </c>
      <c r="B50" s="188" t="s">
        <v>2</v>
      </c>
      <c r="C50" s="258" t="s">
        <v>260</v>
      </c>
      <c r="D50" s="5"/>
      <c r="E50" s="124">
        <f>'Fm. 12-05-2012'!L13</f>
        <v>96</v>
      </c>
      <c r="F50" s="151"/>
      <c r="G50" s="153"/>
      <c r="H50" s="153"/>
      <c r="I50" s="124">
        <f>SUM(E50:H50)</f>
        <v>96</v>
      </c>
      <c r="J50" s="150">
        <f>AVERAGE(E50:H50)</f>
        <v>96</v>
      </c>
      <c r="K50" s="165"/>
      <c r="L50" s="170"/>
      <c r="M50" s="385"/>
      <c r="N50" s="386"/>
      <c r="O50" s="395"/>
      <c r="P50" s="3"/>
      <c r="Q50" s="3"/>
      <c r="R50" s="4"/>
    </row>
    <row r="51" spans="1:18">
      <c r="A51" s="178" t="s">
        <v>137</v>
      </c>
      <c r="B51" s="97" t="s">
        <v>252</v>
      </c>
      <c r="C51" s="258" t="s">
        <v>183</v>
      </c>
      <c r="D51" s="5"/>
      <c r="E51" s="124"/>
      <c r="F51" s="151"/>
      <c r="G51" s="153">
        <f>'Udt 6-7-04-2012'!L19</f>
        <v>95</v>
      </c>
      <c r="H51" s="153"/>
      <c r="I51" s="124">
        <f>SUM(E51:H51)</f>
        <v>95</v>
      </c>
      <c r="J51" s="150">
        <f>AVERAGE(E51:H51)</f>
        <v>95</v>
      </c>
      <c r="K51" s="165"/>
      <c r="L51" s="170"/>
      <c r="M51" s="420" t="s">
        <v>272</v>
      </c>
      <c r="N51" s="396" t="s">
        <v>273</v>
      </c>
      <c r="O51" s="398" t="s">
        <v>66</v>
      </c>
      <c r="P51" s="3"/>
      <c r="Q51" s="3"/>
      <c r="R51" s="4"/>
    </row>
    <row r="52" spans="1:18">
      <c r="A52" s="178" t="s">
        <v>138</v>
      </c>
      <c r="B52" s="97" t="s">
        <v>4</v>
      </c>
      <c r="C52" s="258" t="s">
        <v>15</v>
      </c>
      <c r="D52" s="5"/>
      <c r="E52" s="124">
        <f>'Obs 17-03-2012'!L20</f>
        <v>91</v>
      </c>
      <c r="F52" s="151"/>
      <c r="G52" s="153"/>
      <c r="H52" s="153"/>
      <c r="I52" s="124">
        <f>SUM(E52:H52)</f>
        <v>91</v>
      </c>
      <c r="J52" s="150">
        <f>AVERAGE(E52:H52)</f>
        <v>91</v>
      </c>
      <c r="K52" s="165">
        <v>81</v>
      </c>
      <c r="L52" s="190"/>
      <c r="M52" s="421"/>
      <c r="N52" s="397"/>
      <c r="O52" s="399"/>
    </row>
    <row r="53" spans="1:18">
      <c r="A53" s="178" t="s">
        <v>139</v>
      </c>
      <c r="B53" s="97" t="s">
        <v>141</v>
      </c>
      <c r="C53" s="258" t="s">
        <v>142</v>
      </c>
      <c r="D53" s="5"/>
      <c r="E53" s="124"/>
      <c r="F53" s="151"/>
      <c r="G53" s="153">
        <f>'DM 23-24-06-2012'!L33</f>
        <v>90</v>
      </c>
      <c r="H53" s="153"/>
      <c r="I53" s="124">
        <f>SUM(E53:H53)</f>
        <v>90</v>
      </c>
      <c r="J53" s="150">
        <f>AVERAGE(E53:H53)</f>
        <v>90</v>
      </c>
      <c r="K53" s="165"/>
      <c r="L53" s="190"/>
      <c r="M53" s="412" t="s">
        <v>303</v>
      </c>
      <c r="N53" s="393" t="s">
        <v>304</v>
      </c>
      <c r="O53" s="387" t="s">
        <v>300</v>
      </c>
    </row>
    <row r="54" spans="1:18">
      <c r="A54" s="178" t="s">
        <v>140</v>
      </c>
      <c r="B54" s="97" t="s">
        <v>66</v>
      </c>
      <c r="C54" s="258" t="s">
        <v>216</v>
      </c>
      <c r="D54" s="5"/>
      <c r="E54" s="124">
        <f>'Obs 19-05-2012'!L14</f>
        <v>89</v>
      </c>
      <c r="F54" s="151"/>
      <c r="G54" s="153"/>
      <c r="H54" s="153"/>
      <c r="I54" s="124">
        <f>SUM(E54:H54)</f>
        <v>89</v>
      </c>
      <c r="J54" s="150">
        <f>AVERAGE(E54:H54)</f>
        <v>89</v>
      </c>
      <c r="K54" s="165"/>
      <c r="L54" s="190"/>
      <c r="M54" s="413"/>
      <c r="N54" s="394"/>
      <c r="O54" s="388"/>
    </row>
    <row r="55" spans="1:18" ht="12" customHeight="1">
      <c r="A55" s="178" t="s">
        <v>266</v>
      </c>
      <c r="B55" s="97" t="s">
        <v>2</v>
      </c>
      <c r="C55" s="258" t="s">
        <v>263</v>
      </c>
      <c r="D55" s="5"/>
      <c r="E55" s="124">
        <f>'Fm. 12-05-2012'!L14</f>
        <v>85</v>
      </c>
      <c r="F55" s="151"/>
      <c r="G55" s="153"/>
      <c r="H55" s="153"/>
      <c r="I55" s="124">
        <f>SUM(E55:H55)</f>
        <v>85</v>
      </c>
      <c r="J55" s="150">
        <f>AVERAGE(E55:H55)</f>
        <v>85</v>
      </c>
      <c r="K55" s="165"/>
      <c r="L55" s="171"/>
      <c r="M55" s="389">
        <f>'OBS. 11-08-2012'!F68</f>
        <v>41132</v>
      </c>
      <c r="N55" s="391" t="s">
        <v>299</v>
      </c>
      <c r="O55" s="373" t="s">
        <v>0</v>
      </c>
    </row>
    <row r="56" spans="1:18" ht="12" customHeight="1">
      <c r="A56" s="178" t="s">
        <v>267</v>
      </c>
      <c r="B56" s="97" t="s">
        <v>6</v>
      </c>
      <c r="C56" s="99" t="s">
        <v>74</v>
      </c>
      <c r="D56" s="5"/>
      <c r="E56" s="187">
        <f>'Obs 18-08-2012'!L17</f>
        <v>66</v>
      </c>
      <c r="F56" s="151"/>
      <c r="G56" s="153"/>
      <c r="H56" s="153"/>
      <c r="I56" s="124">
        <f>SUM(E56:H56)</f>
        <v>66</v>
      </c>
      <c r="J56" s="150">
        <f>AVERAGE(E56:H56)</f>
        <v>66</v>
      </c>
      <c r="K56" s="165"/>
      <c r="L56" s="171"/>
      <c r="M56" s="390"/>
      <c r="N56" s="392"/>
      <c r="O56" s="374"/>
    </row>
    <row r="57" spans="1:18" ht="12.75" customHeight="1">
      <c r="A57" s="178" t="s">
        <v>379</v>
      </c>
      <c r="B57" s="97" t="s">
        <v>12</v>
      </c>
      <c r="C57" s="99" t="s">
        <v>425</v>
      </c>
      <c r="D57" s="5"/>
      <c r="E57" s="124">
        <f>'FM, Aut, 169-2012'!L20</f>
        <v>62</v>
      </c>
      <c r="F57" s="151"/>
      <c r="G57" s="153"/>
      <c r="H57" s="153"/>
      <c r="I57" s="124">
        <f>SUM(E57:H57)</f>
        <v>62</v>
      </c>
      <c r="J57" s="150">
        <f>AVERAGE(E57:H57)</f>
        <v>62</v>
      </c>
      <c r="K57" s="165"/>
      <c r="L57" s="171"/>
      <c r="M57" s="375" t="s">
        <v>417</v>
      </c>
      <c r="N57" s="378" t="s">
        <v>418</v>
      </c>
      <c r="O57" s="381" t="s">
        <v>385</v>
      </c>
    </row>
    <row r="58" spans="1:18" ht="12.75" customHeight="1">
      <c r="A58" s="178" t="s">
        <v>380</v>
      </c>
      <c r="B58" s="97" t="s">
        <v>426</v>
      </c>
      <c r="C58" s="99" t="s">
        <v>427</v>
      </c>
      <c r="D58" s="5"/>
      <c r="E58" s="124">
        <f>'FM, Aut, 169-2012'!L21</f>
        <v>54</v>
      </c>
      <c r="F58" s="151"/>
      <c r="G58" s="153"/>
      <c r="H58" s="153"/>
      <c r="I58" s="124">
        <f>SUM(E58:H58)</f>
        <v>54</v>
      </c>
      <c r="J58" s="150">
        <f>AVERAGE(E58:H58)</f>
        <v>54</v>
      </c>
      <c r="K58" s="165"/>
      <c r="L58" s="171"/>
      <c r="M58" s="376"/>
      <c r="N58" s="379"/>
      <c r="O58" s="382"/>
    </row>
    <row r="59" spans="1:18" ht="12.75" customHeight="1">
      <c r="A59" s="178" t="s">
        <v>432</v>
      </c>
      <c r="B59" s="97" t="s">
        <v>6</v>
      </c>
      <c r="C59" s="99" t="s">
        <v>22</v>
      </c>
      <c r="D59" s="5"/>
      <c r="E59" s="124">
        <v>0</v>
      </c>
      <c r="F59" s="151"/>
      <c r="G59" s="153"/>
      <c r="H59" s="153"/>
      <c r="I59" s="124">
        <f>SUM(E59:H59)</f>
        <v>0</v>
      </c>
      <c r="J59" s="150">
        <f>AVERAGE(E59:H59)</f>
        <v>0</v>
      </c>
      <c r="K59" s="165">
        <v>108.75</v>
      </c>
      <c r="L59" s="171"/>
      <c r="M59" s="376"/>
      <c r="N59" s="379"/>
      <c r="O59" s="382"/>
    </row>
    <row r="60" spans="1:18" ht="12" customHeight="1">
      <c r="A60" s="178" t="s">
        <v>433</v>
      </c>
      <c r="B60" s="97" t="s">
        <v>0</v>
      </c>
      <c r="C60" s="99" t="s">
        <v>1</v>
      </c>
      <c r="D60" s="5"/>
      <c r="E60" s="124">
        <v>0</v>
      </c>
      <c r="F60" s="151"/>
      <c r="G60" s="153"/>
      <c r="H60" s="153"/>
      <c r="I60" s="124">
        <f>SUM(E60:H60)</f>
        <v>0</v>
      </c>
      <c r="J60" s="150">
        <f>AVERAGE(E60:H60)</f>
        <v>0</v>
      </c>
      <c r="K60" s="165">
        <v>70.5</v>
      </c>
      <c r="L60" s="171"/>
      <c r="M60" s="377"/>
      <c r="N60" s="380"/>
      <c r="O60" s="383"/>
    </row>
    <row r="61" spans="1:18">
      <c r="A61" s="180"/>
      <c r="B61" s="336" t="s">
        <v>149</v>
      </c>
      <c r="C61" s="337"/>
      <c r="D61" s="337"/>
      <c r="E61" s="337"/>
      <c r="F61" s="337"/>
      <c r="G61" s="337"/>
      <c r="H61" s="337"/>
      <c r="I61" s="337"/>
      <c r="J61" s="337"/>
      <c r="K61" s="337"/>
      <c r="L61" s="171"/>
      <c r="M61" s="333" t="s">
        <v>419</v>
      </c>
      <c r="N61" s="334" t="s">
        <v>420</v>
      </c>
      <c r="O61" s="335" t="s">
        <v>12</v>
      </c>
    </row>
    <row r="62" spans="1:18">
      <c r="A62" s="178" t="s">
        <v>91</v>
      </c>
      <c r="B62" s="121" t="s">
        <v>12</v>
      </c>
      <c r="C62" s="258" t="s">
        <v>75</v>
      </c>
      <c r="D62" s="5"/>
      <c r="E62" s="124">
        <f>'Obs 17-03-2012'!L11</f>
        <v>110</v>
      </c>
      <c r="F62" s="151">
        <f>'Obs-4-5-08-2012'!L9</f>
        <v>115</v>
      </c>
      <c r="G62" s="153">
        <f>'DM 23-24-06-2012'!L12</f>
        <v>109</v>
      </c>
      <c r="H62" s="153">
        <f>'Udt 6-7-04-2012'!L13</f>
        <v>104</v>
      </c>
      <c r="I62" s="124">
        <f t="shared" ref="I62:I68" si="0">SUM(E62:H62)</f>
        <v>438</v>
      </c>
      <c r="J62" s="150">
        <f t="shared" ref="J62:J68" si="1">AVERAGE(E62:H62)</f>
        <v>109.5</v>
      </c>
      <c r="K62" s="166"/>
      <c r="L62" s="171"/>
      <c r="M62" s="333"/>
      <c r="N62" s="334"/>
      <c r="O62" s="335"/>
    </row>
    <row r="63" spans="1:18">
      <c r="A63" s="178" t="s">
        <v>92</v>
      </c>
      <c r="B63" s="97" t="s">
        <v>4</v>
      </c>
      <c r="C63" s="239" t="s">
        <v>39</v>
      </c>
      <c r="D63" s="5"/>
      <c r="E63" s="124">
        <f>'Obs 17-03-2012'!L14</f>
        <v>107</v>
      </c>
      <c r="F63" s="151">
        <f>'Obs-26-27-05-2012'!L10</f>
        <v>105</v>
      </c>
      <c r="G63" s="153">
        <f>'Udt 5-6-05-2012'!L14</f>
        <v>98</v>
      </c>
      <c r="H63" s="153">
        <f>'DM 23-24-06-2012'!L30</f>
        <v>95</v>
      </c>
      <c r="I63" s="124">
        <f t="shared" si="0"/>
        <v>405</v>
      </c>
      <c r="J63" s="150">
        <f t="shared" si="1"/>
        <v>101.25</v>
      </c>
      <c r="K63" s="166"/>
      <c r="L63" s="171"/>
      <c r="M63" s="333" t="s">
        <v>436</v>
      </c>
      <c r="N63" s="334" t="s">
        <v>437</v>
      </c>
      <c r="O63" s="335" t="s">
        <v>4</v>
      </c>
      <c r="P63" s="189"/>
    </row>
    <row r="64" spans="1:18" ht="12.75" thickBot="1">
      <c r="A64" s="178" t="s">
        <v>93</v>
      </c>
      <c r="B64" s="121" t="s">
        <v>4</v>
      </c>
      <c r="C64" s="239" t="s">
        <v>73</v>
      </c>
      <c r="D64" s="5"/>
      <c r="E64" s="124">
        <f>'Obs 18-08-2012'!L15</f>
        <v>85</v>
      </c>
      <c r="F64" s="151">
        <f>'OBS 4-5-08-2012'!M33</f>
        <v>82</v>
      </c>
      <c r="G64" s="153">
        <f>'Udt. 1-2-09-2012'!L17</f>
        <v>65</v>
      </c>
      <c r="H64" s="153"/>
      <c r="I64" s="124">
        <f t="shared" si="0"/>
        <v>232</v>
      </c>
      <c r="J64" s="150">
        <f t="shared" si="1"/>
        <v>77.333333333333329</v>
      </c>
      <c r="K64" s="166"/>
      <c r="L64" s="171"/>
      <c r="M64" s="463"/>
      <c r="N64" s="464"/>
      <c r="O64" s="465"/>
    </row>
    <row r="65" spans="1:13" ht="12.75" thickTop="1">
      <c r="A65" s="178" t="s">
        <v>94</v>
      </c>
      <c r="B65" s="121" t="s">
        <v>0</v>
      </c>
      <c r="C65" s="262" t="s">
        <v>144</v>
      </c>
      <c r="D65" s="5"/>
      <c r="E65" s="124">
        <f>'OBS. 11-08-2012'!L11</f>
        <v>87</v>
      </c>
      <c r="F65" s="151">
        <f>'Obs 26-27-05-2012'!L22</f>
        <v>86</v>
      </c>
      <c r="G65" s="153"/>
      <c r="H65" s="153"/>
      <c r="I65" s="124">
        <f t="shared" si="0"/>
        <v>173</v>
      </c>
      <c r="J65" s="150">
        <f t="shared" si="1"/>
        <v>86.5</v>
      </c>
      <c r="K65" s="166"/>
      <c r="L65" s="171"/>
    </row>
    <row r="66" spans="1:13">
      <c r="A66" s="178" t="s">
        <v>95</v>
      </c>
      <c r="B66" s="121" t="s">
        <v>0</v>
      </c>
      <c r="C66" s="262" t="s">
        <v>143</v>
      </c>
      <c r="D66" s="5"/>
      <c r="E66" s="124"/>
      <c r="F66" s="151">
        <f>'Obs 26-27-05-2012'!L21</f>
        <v>87</v>
      </c>
      <c r="G66" s="153"/>
      <c r="H66" s="153">
        <f>'Udt 14-15-04-2012'!L16</f>
        <v>84</v>
      </c>
      <c r="I66" s="124">
        <f t="shared" si="0"/>
        <v>171</v>
      </c>
      <c r="J66" s="150">
        <f t="shared" si="1"/>
        <v>85.5</v>
      </c>
      <c r="K66" s="166"/>
      <c r="L66" s="171"/>
    </row>
    <row r="67" spans="1:13">
      <c r="A67" s="178" t="s">
        <v>96</v>
      </c>
      <c r="B67" s="121" t="s">
        <v>0</v>
      </c>
      <c r="C67" s="262" t="s">
        <v>145</v>
      </c>
      <c r="D67" s="5"/>
      <c r="E67" s="124"/>
      <c r="F67" s="151">
        <f>'Obs 26-27-05-2012'!L20</f>
        <v>91</v>
      </c>
      <c r="G67" s="153"/>
      <c r="H67" s="153"/>
      <c r="I67" s="124">
        <f t="shared" si="0"/>
        <v>91</v>
      </c>
      <c r="J67" s="150">
        <f t="shared" si="1"/>
        <v>91</v>
      </c>
      <c r="K67" s="166"/>
      <c r="L67" s="171"/>
    </row>
    <row r="68" spans="1:13">
      <c r="A68" s="178" t="s">
        <v>97</v>
      </c>
      <c r="B68" s="120"/>
      <c r="C68" s="99"/>
      <c r="D68" s="5"/>
      <c r="E68" s="124">
        <v>0</v>
      </c>
      <c r="F68" s="151"/>
      <c r="G68" s="153"/>
      <c r="H68" s="153"/>
      <c r="I68" s="124">
        <f t="shared" si="0"/>
        <v>0</v>
      </c>
      <c r="J68" s="150">
        <f t="shared" si="1"/>
        <v>0</v>
      </c>
      <c r="K68" s="166"/>
      <c r="L68" s="171"/>
    </row>
    <row r="69" spans="1:13">
      <c r="A69" s="180"/>
      <c r="B69" s="338" t="s">
        <v>148</v>
      </c>
      <c r="C69" s="339"/>
      <c r="D69" s="339"/>
      <c r="E69" s="339"/>
      <c r="F69" s="339"/>
      <c r="G69" s="339"/>
      <c r="H69" s="339"/>
      <c r="I69" s="339"/>
      <c r="J69" s="339"/>
      <c r="K69" s="339"/>
      <c r="L69" s="171"/>
    </row>
    <row r="70" spans="1:13">
      <c r="A70" s="178" t="s">
        <v>91</v>
      </c>
      <c r="B70" s="121" t="s">
        <v>12</v>
      </c>
      <c r="C70" s="258" t="s">
        <v>40</v>
      </c>
      <c r="D70" s="5"/>
      <c r="E70" s="124">
        <f>'Obs 8-9-10-2011'!L15</f>
        <v>63</v>
      </c>
      <c r="F70" s="151">
        <f>'Obs-4-5-08-2012'!L24</f>
        <v>61</v>
      </c>
      <c r="G70" s="153">
        <f>'Udt 14-15-04-2012'!L18</f>
        <v>61</v>
      </c>
      <c r="H70" s="153">
        <f>'Udt 5-6-05-2012'!L15</f>
        <v>62</v>
      </c>
      <c r="I70" s="124">
        <f>SUM(E70:H70)</f>
        <v>247</v>
      </c>
      <c r="J70" s="150">
        <f>AVERAGE(E70:H70)</f>
        <v>61.75</v>
      </c>
      <c r="K70" s="166"/>
      <c r="L70" s="171"/>
    </row>
    <row r="71" spans="1:13">
      <c r="A71" s="178" t="s">
        <v>92</v>
      </c>
      <c r="B71" s="121" t="s">
        <v>147</v>
      </c>
      <c r="C71" s="263" t="s">
        <v>146</v>
      </c>
      <c r="D71" s="5"/>
      <c r="E71" s="124"/>
      <c r="F71" s="151">
        <f>'Obs 26-27-05-2012'!L24</f>
        <v>49</v>
      </c>
      <c r="G71" s="153"/>
      <c r="H71" s="153"/>
      <c r="I71" s="124">
        <f>SUM(E71:H71)</f>
        <v>49</v>
      </c>
      <c r="J71" s="150">
        <f>AVERAGE(E71:H71)</f>
        <v>49</v>
      </c>
      <c r="K71" s="166"/>
      <c r="L71" s="171"/>
    </row>
    <row r="72" spans="1:13">
      <c r="A72" s="178" t="s">
        <v>93</v>
      </c>
      <c r="B72" s="120" t="s">
        <v>2</v>
      </c>
      <c r="C72" s="99" t="s">
        <v>428</v>
      </c>
      <c r="D72" s="5"/>
      <c r="E72" s="124">
        <f>'FM, Aut, 169-2012'!L22</f>
        <v>41</v>
      </c>
      <c r="F72" s="151"/>
      <c r="G72" s="153"/>
      <c r="H72" s="153"/>
      <c r="I72" s="124">
        <f>SUM(E72:H72)</f>
        <v>41</v>
      </c>
      <c r="J72" s="150">
        <f>AVERAGE(E72:H72)</f>
        <v>41</v>
      </c>
      <c r="K72" s="166"/>
      <c r="L72" s="171"/>
    </row>
    <row r="73" spans="1:13">
      <c r="A73" s="178" t="s">
        <v>94</v>
      </c>
      <c r="B73" s="120"/>
      <c r="C73" s="99"/>
      <c r="D73" s="5"/>
      <c r="E73" s="124">
        <v>0</v>
      </c>
      <c r="F73" s="151"/>
      <c r="G73" s="153"/>
      <c r="H73" s="153"/>
      <c r="I73" s="124">
        <f>SUM(E73:H73)</f>
        <v>0</v>
      </c>
      <c r="J73" s="150">
        <f>AVERAGE(E73:H73)</f>
        <v>0</v>
      </c>
      <c r="K73" s="166"/>
      <c r="L73" s="171"/>
    </row>
    <row r="74" spans="1:13">
      <c r="A74" s="340" t="s">
        <v>368</v>
      </c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171"/>
    </row>
    <row r="75" spans="1:13">
      <c r="A75" s="178" t="s">
        <v>91</v>
      </c>
      <c r="B75" s="126" t="s">
        <v>12</v>
      </c>
      <c r="C75" s="264" t="s">
        <v>41</v>
      </c>
      <c r="D75" s="96"/>
      <c r="E75" s="155">
        <f>'Obs 11-03-2012'!L18</f>
        <v>36</v>
      </c>
      <c r="F75" s="156">
        <f>'OBS 15-16-9-2012'!L33</f>
        <v>37</v>
      </c>
      <c r="G75" s="157">
        <f>'DM 23-24-06-2012'!L39</f>
        <v>42</v>
      </c>
      <c r="H75" s="157">
        <f>'Udt 6-7-04-2012'!L22</f>
        <v>52</v>
      </c>
      <c r="I75" s="124">
        <f>SUM(E75:H75)</f>
        <v>167</v>
      </c>
      <c r="J75" s="150">
        <f>AVERAGE(E75:H75)</f>
        <v>41.75</v>
      </c>
      <c r="K75" s="167"/>
      <c r="L75" s="171"/>
      <c r="M75" s="295"/>
    </row>
    <row r="76" spans="1:13" ht="12.75" thickBot="1">
      <c r="A76" s="179" t="s">
        <v>92</v>
      </c>
      <c r="B76" s="172"/>
      <c r="C76" s="265"/>
      <c r="D76" s="173"/>
      <c r="E76" s="174"/>
      <c r="F76" s="175"/>
      <c r="G76" s="176"/>
      <c r="H76" s="176"/>
      <c r="I76" s="184"/>
      <c r="J76" s="185"/>
      <c r="K76" s="177"/>
      <c r="L76" s="171"/>
    </row>
    <row r="77" spans="1:13" ht="13.5" thickTop="1" thickBot="1"/>
    <row r="78" spans="1:13" ht="12.75" thickBot="1">
      <c r="D78" s="409" t="s">
        <v>378</v>
      </c>
      <c r="E78" s="410"/>
      <c r="F78" s="410"/>
      <c r="G78" s="410"/>
      <c r="H78" s="410"/>
      <c r="I78" s="410"/>
      <c r="J78" s="411"/>
    </row>
  </sheetData>
  <sortState ref="A5:K60">
    <sortCondition descending="1" ref="I5:I60"/>
  </sortState>
  <customSheetViews>
    <customSheetView guid="{B4A49044-6B3E-4640-8C8A-F7E29B318A73}">
      <selection activeCell="C5" sqref="C5"/>
      <pageMargins left="0" right="0" top="0" bottom="0" header="0" footer="0"/>
      <pageSetup paperSize="9" orientation="portrait" r:id="rId1"/>
    </customSheetView>
  </customSheetViews>
  <mergeCells count="96">
    <mergeCell ref="A2:C2"/>
    <mergeCell ref="A3:C3"/>
    <mergeCell ref="A4:C4"/>
    <mergeCell ref="D78:J78"/>
    <mergeCell ref="M53:M54"/>
    <mergeCell ref="M1:O2"/>
    <mergeCell ref="O15:O16"/>
    <mergeCell ref="M51:M52"/>
    <mergeCell ref="M3:O4"/>
    <mergeCell ref="O35:O36"/>
    <mergeCell ref="O37:O38"/>
    <mergeCell ref="N43:N44"/>
    <mergeCell ref="O39:O40"/>
    <mergeCell ref="O41:O42"/>
    <mergeCell ref="O43:O44"/>
    <mergeCell ref="N35:N36"/>
    <mergeCell ref="O45:O46"/>
    <mergeCell ref="O47:O48"/>
    <mergeCell ref="O49:O50"/>
    <mergeCell ref="N51:N52"/>
    <mergeCell ref="O51:O52"/>
    <mergeCell ref="N37:N38"/>
    <mergeCell ref="M35:M36"/>
    <mergeCell ref="M37:M38"/>
    <mergeCell ref="M55:M56"/>
    <mergeCell ref="N55:N56"/>
    <mergeCell ref="N53:N54"/>
    <mergeCell ref="O55:O56"/>
    <mergeCell ref="M57:M60"/>
    <mergeCell ref="N57:N60"/>
    <mergeCell ref="O57:O60"/>
    <mergeCell ref="M39:M40"/>
    <mergeCell ref="M41:M42"/>
    <mergeCell ref="M43:M44"/>
    <mergeCell ref="M49:M50"/>
    <mergeCell ref="N39:N40"/>
    <mergeCell ref="N41:N42"/>
    <mergeCell ref="M45:M46"/>
    <mergeCell ref="M47:M48"/>
    <mergeCell ref="N45:N46"/>
    <mergeCell ref="N47:N48"/>
    <mergeCell ref="N49:N50"/>
    <mergeCell ref="O53:O54"/>
    <mergeCell ref="N27:N28"/>
    <mergeCell ref="O27:O28"/>
    <mergeCell ref="N29:N30"/>
    <mergeCell ref="N31:N32"/>
    <mergeCell ref="N33:N34"/>
    <mergeCell ref="O29:O30"/>
    <mergeCell ref="O31:O32"/>
    <mergeCell ref="O33:O34"/>
    <mergeCell ref="N21:N22"/>
    <mergeCell ref="O21:O22"/>
    <mergeCell ref="N23:N24"/>
    <mergeCell ref="O23:O24"/>
    <mergeCell ref="N25:N26"/>
    <mergeCell ref="O25:O26"/>
    <mergeCell ref="N13:N14"/>
    <mergeCell ref="O13:O14"/>
    <mergeCell ref="N15:N16"/>
    <mergeCell ref="N17:N18"/>
    <mergeCell ref="N19:N20"/>
    <mergeCell ref="O17:O18"/>
    <mergeCell ref="O19:O20"/>
    <mergeCell ref="N9:N10"/>
    <mergeCell ref="O9:O10"/>
    <mergeCell ref="M11:M12"/>
    <mergeCell ref="N11:N12"/>
    <mergeCell ref="O11:O12"/>
    <mergeCell ref="N5:N6"/>
    <mergeCell ref="O5:O6"/>
    <mergeCell ref="M7:M8"/>
    <mergeCell ref="N7:N8"/>
    <mergeCell ref="O7:O8"/>
    <mergeCell ref="B61:K61"/>
    <mergeCell ref="B69:K69"/>
    <mergeCell ref="A74:K74"/>
    <mergeCell ref="M5:M6"/>
    <mergeCell ref="M9:M10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61:M62"/>
    <mergeCell ref="N61:N62"/>
    <mergeCell ref="O61:O62"/>
    <mergeCell ref="M63:M64"/>
    <mergeCell ref="N63:N64"/>
    <mergeCell ref="O63:O64"/>
  </mergeCells>
  <hyperlinks>
    <hyperlink ref="M9:O10" location="'Obs 3-4-03-2012'!A1" display="3-4/3-2012"/>
    <hyperlink ref="M11:O12" location="'Obs 25-2-2012'!A1" display="'Obs 25-2-2012'!A1"/>
    <hyperlink ref="M13:O14" location="'Obs 11-03-2012'!A1" display="'Obs 11-03-2012'!A1"/>
    <hyperlink ref="M15:N16" location="'Obs 17-03-2012'!A1" display="'Obs 17-03-2012'!A1"/>
    <hyperlink ref="M17:O18" location="'Udt 30-31-03-2012'!A1" display="30-31/3-2012"/>
    <hyperlink ref="M19:O20" location="'Udt 6-7-04-2012'!A1" display="6-7/4-2012"/>
    <hyperlink ref="M21:O22" location="'Udt 14-15-04-2012'!A1" display="14-15/4-2012"/>
    <hyperlink ref="M23:O24" location="'Udt 25-27-04-2012'!A1" display="25-27/4-2012"/>
    <hyperlink ref="M25:O26" location="'Udt 5-6-05-2012'!A1" display="5-6/5-2012"/>
    <hyperlink ref="M27:O28" location="'Obs 18-19-15-2012'!A1" display="18-19/5-2012"/>
    <hyperlink ref="M29:O30" location="'Obs 19-05-2012'!A1" display="'Obs 19-05-2012'!A1"/>
    <hyperlink ref="M31:O32" location="'EM 24-25-05-2012'!A1" display="24-25/5-2012"/>
    <hyperlink ref="M33:O34" location="'Obs 26-27-05-2012'!A1" display="26-27/5-2012"/>
    <hyperlink ref="M35:O36" location="'Obs-26-27-05-2012'!A1" display="26-27/5-2012"/>
    <hyperlink ref="M39:O40" location="'Obs 14-07-2012'!A1" display="'Obs 14-07-2012'!A1"/>
    <hyperlink ref="M41:O42" location="'OBS 4-5-08-2012'!A1" display="4-5/8-2012"/>
    <hyperlink ref="M43:O44" location="'Obs 18-08-2012'!A1" display="'Obs 18-08-2012'!A1"/>
    <hyperlink ref="M45:O46" location="'18-19-08-2012'!A1" display="'18-19-08-2012'!A1"/>
    <hyperlink ref="M37:O38" location="'DM 23-24-06-2012'!A1" display="23-24/6-2012"/>
    <hyperlink ref="M47:O48" location="'Sm. 9-6-2012'!A1" display="'Sm. 9-6-2012'!A1"/>
    <hyperlink ref="M49:O50" location="'Fm. 12-05-2012'!A1" display="12/05-2012"/>
    <hyperlink ref="M51:O52" location="'Jm. 2-06-2012'!A1" display="2/06-2012"/>
    <hyperlink ref="M1:O2" location="'rangliste-regler'!A1" display="Rangliste-regler"/>
    <hyperlink ref="N15:N16" location="'Obs 17-03-2012'!A1" display="Obs."/>
    <hyperlink ref="M15:O16" location="'Obs 17-03-2012'!A1" display="'Obs 17-03-2012'!A1"/>
    <hyperlink ref="M53:O54" location="'Udt. 1-2-09-2012'!A1" display="1-2/9-2012"/>
    <hyperlink ref="M7:O8" location="'Obs 8-9-10-2011'!A1" display="8-9/10-2011"/>
    <hyperlink ref="C5" location="Ole_Kristen" display="Ole kristensen "/>
    <hyperlink ref="C6" location="Lars_Johansen" display="Lars Johansen "/>
    <hyperlink ref="C7" location="Jonny_Niels" display="Johnny Nilsson "/>
    <hyperlink ref="C8" location="Henrik_Henr" display="Henrik Henriksen "/>
    <hyperlink ref="C9" location="Peter_Aagaard" display="Peter Aagard Hertz "/>
    <hyperlink ref="C11" location="Erik_Duues" display="Erik Duus Nielsen "/>
    <hyperlink ref="C13" location="Dan_Albrechtsen" display="Dan Albrechtsen "/>
    <hyperlink ref="C10" location="Torben_Sørensen" display="Torben Sørensen "/>
    <hyperlink ref="C12" location="Glenn_Chri" display="Glenn Christiansen "/>
    <hyperlink ref="C14" location="Søren_B_Larsen" display="Søren Larsen "/>
    <hyperlink ref="C15" location="Leif_Hansen" display="Leif Hansen "/>
    <hyperlink ref="C16" location="Martin_hel" display="Martin Helle "/>
    <hyperlink ref="C17" location="Torben_Ander" display="Torben Andersen "/>
    <hyperlink ref="C18" location="Thomas_Kristensen" display="Thomas Kristensen"/>
    <hyperlink ref="C19" location="Torry_sør" display="Torry Sørensen "/>
    <hyperlink ref="C20" location="Jørgen_knud" display="Jørgen Knudsen "/>
    <hyperlink ref="C21" location="NO_skø" display="N. O. Skøtt "/>
    <hyperlink ref="C22" location="Jess_skø" display="Jess Skøtt"/>
    <hyperlink ref="C23" location="Max_Nielsen" display="Max Nielsen"/>
    <hyperlink ref="C25" location="Jørgen_rass" display="Jørgen Rasmussen"/>
    <hyperlink ref="C26" location="Bo_Andersen" display="Bo Andersen "/>
    <hyperlink ref="C27" location="Jack_Fabri" display="Jack Fabricius "/>
    <hyperlink ref="C28" location="Per_Lang" display="Per Langvad "/>
    <hyperlink ref="C30" location="Mogens_and" display="Mogens Andersen"/>
    <hyperlink ref="C33" location="Per_Ande" display="Per Andersen"/>
    <hyperlink ref="C34" location="Bent_Win" display="Bent Winther "/>
    <hyperlink ref="C35" location="Sonny_per" display="Sonny Persson "/>
    <hyperlink ref="C36" location="Leif_Thorsen" display="Leif Thorsen"/>
    <hyperlink ref="C31" location="Jan_rass" display="Jan Rasmussen "/>
    <hyperlink ref="C37" location="Jacki_vi" display="Jackie Vigen "/>
    <hyperlink ref="C38" location="Erik_len" display="Erik Lenskjold"/>
    <hyperlink ref="C39" location="Keld_Pedersen" display="Kjeld Pedersen "/>
    <hyperlink ref="C24" location="Keld_Hans" display="Keld Hansen "/>
    <hyperlink ref="C29" location="Poul_Jaco" display="Poul Jakobsen "/>
    <hyperlink ref="C40" location="Poul_Clau" display="Poul Clausen "/>
    <hyperlink ref="C41" location="Jesper_han" display="Jesper Hansen"/>
    <hyperlink ref="C42" location="Kennet_Mad" display="Kenneth Madsen"/>
    <hyperlink ref="C43" location="Per_Knud" display="Per Knudsen"/>
    <hyperlink ref="C44" location="Dennis_Navntoft" display="Dennis Navntoft"/>
    <hyperlink ref="C45" location="Keld_mø" display="Keld Mønsted "/>
    <hyperlink ref="C47" location="Karsten_Lar" display="Karsten Larsen"/>
    <hyperlink ref="C48" location="Brian_bræ" display="Brian Brænder"/>
    <hyperlink ref="C32" location="Ronny_Ege" display="Ronni Egebæk "/>
    <hyperlink ref="C49" location="Frank_Pedersen" display="Frank Pedersen"/>
    <hyperlink ref="C50" location="Per_Bu" display="Per Buhl"/>
    <hyperlink ref="C51" location="Ivan_Mølgård" display="Ivan Mølgård"/>
    <hyperlink ref="C52" location="Jan_Jacobsen" display="Jan Jacobsen "/>
    <hyperlink ref="C53" location="Keld_Jens" display="Kjeld Jensen"/>
    <hyperlink ref="C54" location="Jonny_?" display="Jonny ??"/>
    <hyperlink ref="C55" location="Erik_Joch" display="Erik Jochumsen"/>
    <hyperlink ref="C62" location="Micke_Fabricius" display="Micke Fabrisius"/>
    <hyperlink ref="C63" location="Anders_Aagaard" display="Anders Aagaard Hertz"/>
    <hyperlink ref="C64" location="Mathias_Jen" display="Mathias Jensen"/>
    <hyperlink ref="C66" location="Frederik_Br" display="Frederik Bråther"/>
    <hyperlink ref="C65" location="Christian_Staunskjær" display="Christian Staunskjær"/>
    <hyperlink ref="C67" location="Joakim_Gjer" display="Joakim Gjersøe"/>
    <hyperlink ref="C70" location="Trine_Højlund" display="Trine Højlund"/>
    <hyperlink ref="C71" location="Marie_l_a" display="Marie-louise A. L."/>
    <hyperlink ref="C75" location="Mai_Christiansen" display="Maj Christiansen"/>
    <hyperlink ref="C46" location="Henrik_N_Niel" display="Henrik N Nielsen"/>
    <hyperlink ref="M55:O56" location="'OBS. 11-08-2012'!A1" display="'OBS. 11-08-2012'!A1"/>
    <hyperlink ref="M57:O60" location="'OBS 15-16-9-2012'!A1" display="15-16/9-2012"/>
    <hyperlink ref="M61:O62" location="'FM, Aut, 169-2012'!A1" display="16/09-2012"/>
    <hyperlink ref="M63:O64" location="'Obs 22-09-2012'!A1" display="22/09-2012"/>
  </hyperlinks>
  <pageMargins left="0" right="0" top="0" bottom="0" header="0" footer="0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185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128">
        <v>115</v>
      </c>
      <c r="M8" s="41"/>
      <c r="N8" s="42">
        <f t="shared" ref="N8:N26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 t="s">
        <v>176</v>
      </c>
      <c r="F9" s="48" t="s">
        <v>163</v>
      </c>
      <c r="G9" s="49"/>
      <c r="H9" s="49"/>
      <c r="I9" s="49"/>
      <c r="J9" s="49"/>
      <c r="K9" s="50"/>
      <c r="L9" s="129">
        <v>110</v>
      </c>
      <c r="M9" s="52"/>
      <c r="N9" s="52">
        <f t="shared" si="0"/>
        <v>110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 t="s">
        <v>12</v>
      </c>
      <c r="F10" s="48" t="s">
        <v>150</v>
      </c>
      <c r="G10" s="49"/>
      <c r="H10" s="49"/>
      <c r="I10" s="49"/>
      <c r="J10" s="49"/>
      <c r="K10" s="50"/>
      <c r="L10" s="129">
        <v>109</v>
      </c>
      <c r="M10" s="52"/>
      <c r="N10" s="52">
        <f t="shared" si="0"/>
        <v>109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168</v>
      </c>
      <c r="G11" s="49"/>
      <c r="H11" s="49"/>
      <c r="I11" s="49"/>
      <c r="J11" s="49"/>
      <c r="K11" s="50"/>
      <c r="L11" s="129">
        <v>108</v>
      </c>
      <c r="M11" s="52"/>
      <c r="N11" s="52">
        <f t="shared" si="0"/>
        <v>108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 t="s">
        <v>4</v>
      </c>
      <c r="F12" s="48" t="s">
        <v>164</v>
      </c>
      <c r="G12" s="49"/>
      <c r="H12" s="49"/>
      <c r="I12" s="49"/>
      <c r="J12" s="49"/>
      <c r="K12" s="50"/>
      <c r="L12" s="130">
        <v>106</v>
      </c>
      <c r="M12" s="52"/>
      <c r="N12" s="52">
        <f t="shared" si="0"/>
        <v>106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 t="s">
        <v>153</v>
      </c>
      <c r="E13" s="127" t="s">
        <v>12</v>
      </c>
      <c r="F13" s="59" t="s">
        <v>155</v>
      </c>
      <c r="G13" s="60"/>
      <c r="H13" s="61"/>
      <c r="I13" s="60"/>
      <c r="J13" s="60"/>
      <c r="K13" s="62"/>
      <c r="L13" s="131">
        <v>104</v>
      </c>
      <c r="M13" s="64"/>
      <c r="N13" s="65">
        <f t="shared" si="0"/>
        <v>104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 t="s">
        <v>12</v>
      </c>
      <c r="F14" s="37" t="s">
        <v>182</v>
      </c>
      <c r="G14" s="69"/>
      <c r="H14" s="69"/>
      <c r="I14" s="38"/>
      <c r="J14" s="38"/>
      <c r="K14" s="38"/>
      <c r="L14" s="132">
        <v>101</v>
      </c>
      <c r="M14" s="69"/>
      <c r="N14" s="70">
        <f t="shared" si="0"/>
        <v>101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 t="s">
        <v>4</v>
      </c>
      <c r="F15" s="48" t="s">
        <v>158</v>
      </c>
      <c r="G15" s="49"/>
      <c r="H15" s="49"/>
      <c r="I15" s="49"/>
      <c r="J15" s="49"/>
      <c r="K15" s="49"/>
      <c r="L15" s="113">
        <v>100</v>
      </c>
      <c r="M15" s="49"/>
      <c r="N15" s="49">
        <f t="shared" si="0"/>
        <v>100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15</v>
      </c>
      <c r="D16" s="46"/>
      <c r="E16" s="216" t="s">
        <v>66</v>
      </c>
      <c r="F16" s="48" t="s">
        <v>179</v>
      </c>
      <c r="G16" s="49"/>
      <c r="H16" s="49"/>
      <c r="I16" s="49"/>
      <c r="J16" s="49"/>
      <c r="K16" s="49"/>
      <c r="L16" s="113">
        <v>97</v>
      </c>
      <c r="M16" s="49"/>
      <c r="N16" s="50">
        <f t="shared" si="0"/>
        <v>97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37" t="s">
        <v>4</v>
      </c>
      <c r="F17" s="37" t="s">
        <v>159</v>
      </c>
      <c r="G17" s="49"/>
      <c r="H17" s="49"/>
      <c r="I17" s="49"/>
      <c r="J17" s="49"/>
      <c r="K17" s="49"/>
      <c r="L17" s="113">
        <v>96</v>
      </c>
      <c r="M17" s="49"/>
      <c r="N17" s="50">
        <f t="shared" si="0"/>
        <v>96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 t="s">
        <v>181</v>
      </c>
      <c r="F18" s="48" t="s">
        <v>151</v>
      </c>
      <c r="G18" s="49"/>
      <c r="H18" s="49"/>
      <c r="I18" s="49"/>
      <c r="J18" s="49"/>
      <c r="K18" s="49"/>
      <c r="L18" s="113">
        <v>96</v>
      </c>
      <c r="M18" s="49"/>
      <c r="N18" s="50">
        <f t="shared" si="0"/>
        <v>96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 t="s">
        <v>183</v>
      </c>
      <c r="G19" s="61"/>
      <c r="H19" s="61"/>
      <c r="I19" s="78"/>
      <c r="J19" s="78"/>
      <c r="K19" s="78"/>
      <c r="L19" s="113">
        <v>95</v>
      </c>
      <c r="M19" s="49"/>
      <c r="N19" s="49">
        <f t="shared" si="0"/>
        <v>95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 t="s">
        <v>0</v>
      </c>
      <c r="F20" s="79" t="s">
        <v>177</v>
      </c>
      <c r="G20" s="80"/>
      <c r="H20" s="80"/>
      <c r="I20" s="38"/>
      <c r="J20" s="38"/>
      <c r="K20" s="38"/>
      <c r="L20" s="109">
        <v>94</v>
      </c>
      <c r="M20" s="38"/>
      <c r="N20" s="39">
        <f t="shared" si="0"/>
        <v>94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 t="s">
        <v>153</v>
      </c>
      <c r="E21" s="47" t="s">
        <v>4</v>
      </c>
      <c r="F21" s="48" t="s">
        <v>161</v>
      </c>
      <c r="G21" s="49"/>
      <c r="H21" s="49"/>
      <c r="I21" s="49"/>
      <c r="J21" s="49"/>
      <c r="K21" s="49"/>
      <c r="L21" s="113">
        <v>93</v>
      </c>
      <c r="M21" s="49"/>
      <c r="N21" s="49">
        <f t="shared" si="0"/>
        <v>93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 t="s">
        <v>184</v>
      </c>
      <c r="E22" s="47" t="s">
        <v>66</v>
      </c>
      <c r="F22" s="48" t="s">
        <v>41</v>
      </c>
      <c r="G22" s="49"/>
      <c r="H22" s="49"/>
      <c r="I22" s="49"/>
      <c r="J22" s="49"/>
      <c r="K22" s="49"/>
      <c r="L22" s="113">
        <v>52</v>
      </c>
      <c r="M22" s="49"/>
      <c r="N22" s="49">
        <f t="shared" si="0"/>
        <v>52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 t="s">
        <v>154</v>
      </c>
      <c r="E23" s="47" t="s">
        <v>12</v>
      </c>
      <c r="F23" s="48" t="s">
        <v>40</v>
      </c>
      <c r="G23" s="49"/>
      <c r="H23" s="49"/>
      <c r="I23" s="49"/>
      <c r="J23" s="49"/>
      <c r="K23" s="49"/>
      <c r="L23" s="113">
        <v>45</v>
      </c>
      <c r="M23" s="49"/>
      <c r="N23" s="49">
        <f t="shared" si="0"/>
        <v>45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199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312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6">
    <sortCondition descending="1" ref="L8:L26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28515625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188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181</v>
      </c>
      <c r="F8" s="48" t="s">
        <v>151</v>
      </c>
      <c r="G8" s="38"/>
      <c r="H8" s="38"/>
      <c r="I8" s="38"/>
      <c r="J8" s="38"/>
      <c r="K8" s="39"/>
      <c r="L8" s="128">
        <v>113</v>
      </c>
      <c r="M8" s="41"/>
      <c r="N8" s="42">
        <f t="shared" ref="N8:N26" si="0">SUM(L8:M8)</f>
        <v>113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8</v>
      </c>
      <c r="D9" s="46"/>
      <c r="E9" s="47" t="s">
        <v>176</v>
      </c>
      <c r="F9" s="48" t="s">
        <v>65</v>
      </c>
      <c r="G9" s="49"/>
      <c r="H9" s="49"/>
      <c r="I9" s="49"/>
      <c r="J9" s="49"/>
      <c r="K9" s="50"/>
      <c r="L9" s="129">
        <v>110</v>
      </c>
      <c r="M9" s="52"/>
      <c r="N9" s="52">
        <f t="shared" si="0"/>
        <v>110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 t="s">
        <v>0</v>
      </c>
      <c r="F10" s="48" t="s">
        <v>156</v>
      </c>
      <c r="G10" s="49"/>
      <c r="H10" s="49"/>
      <c r="I10" s="49"/>
      <c r="J10" s="49"/>
      <c r="K10" s="50"/>
      <c r="L10" s="129">
        <v>108</v>
      </c>
      <c r="M10" s="52"/>
      <c r="N10" s="52">
        <f t="shared" si="0"/>
        <v>108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168</v>
      </c>
      <c r="G11" s="49"/>
      <c r="H11" s="49"/>
      <c r="I11" s="49"/>
      <c r="J11" s="49"/>
      <c r="K11" s="50"/>
      <c r="L11" s="129">
        <v>105</v>
      </c>
      <c r="M11" s="52"/>
      <c r="N11" s="52">
        <f t="shared" si="0"/>
        <v>105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176</v>
      </c>
      <c r="F12" s="48" t="s">
        <v>163</v>
      </c>
      <c r="G12" s="49"/>
      <c r="H12" s="49"/>
      <c r="I12" s="49"/>
      <c r="J12" s="49"/>
      <c r="K12" s="50"/>
      <c r="L12" s="130">
        <v>103</v>
      </c>
      <c r="M12" s="52"/>
      <c r="N12" s="52">
        <f t="shared" si="0"/>
        <v>103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 t="s">
        <v>153</v>
      </c>
      <c r="E13" s="127" t="s">
        <v>12</v>
      </c>
      <c r="F13" s="59" t="s">
        <v>155</v>
      </c>
      <c r="G13" s="60"/>
      <c r="H13" s="61"/>
      <c r="I13" s="60"/>
      <c r="J13" s="60"/>
      <c r="K13" s="62"/>
      <c r="L13" s="131">
        <v>103</v>
      </c>
      <c r="M13" s="64"/>
      <c r="N13" s="65">
        <f t="shared" si="0"/>
        <v>103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12</v>
      </c>
      <c r="D14" s="35"/>
      <c r="E14" s="36" t="s">
        <v>0</v>
      </c>
      <c r="F14" s="37" t="s">
        <v>177</v>
      </c>
      <c r="G14" s="69"/>
      <c r="H14" s="69"/>
      <c r="I14" s="38"/>
      <c r="J14" s="38"/>
      <c r="K14" s="38"/>
      <c r="L14" s="132">
        <v>103</v>
      </c>
      <c r="M14" s="69"/>
      <c r="N14" s="70">
        <f t="shared" si="0"/>
        <v>103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18</v>
      </c>
      <c r="D15" s="46"/>
      <c r="E15" s="47" t="s">
        <v>8</v>
      </c>
      <c r="F15" s="48" t="s">
        <v>186</v>
      </c>
      <c r="G15" s="49"/>
      <c r="H15" s="49"/>
      <c r="I15" s="49"/>
      <c r="J15" s="49"/>
      <c r="K15" s="49"/>
      <c r="L15" s="113">
        <v>86</v>
      </c>
      <c r="M15" s="49"/>
      <c r="N15" s="49">
        <f t="shared" si="0"/>
        <v>86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15</v>
      </c>
      <c r="D16" s="46" t="s">
        <v>153</v>
      </c>
      <c r="E16" s="216" t="s">
        <v>0</v>
      </c>
      <c r="F16" s="48" t="s">
        <v>187</v>
      </c>
      <c r="G16" s="49"/>
      <c r="H16" s="49"/>
      <c r="I16" s="49"/>
      <c r="J16" s="49"/>
      <c r="K16" s="49"/>
      <c r="L16" s="113">
        <v>84</v>
      </c>
      <c r="M16" s="49"/>
      <c r="N16" s="50">
        <f t="shared" si="0"/>
        <v>84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2</v>
      </c>
      <c r="D17" s="46" t="s">
        <v>153</v>
      </c>
      <c r="E17" s="37" t="s">
        <v>0</v>
      </c>
      <c r="F17" s="37" t="s">
        <v>144</v>
      </c>
      <c r="G17" s="49"/>
      <c r="H17" s="49"/>
      <c r="I17" s="49"/>
      <c r="J17" s="49"/>
      <c r="K17" s="49"/>
      <c r="L17" s="113">
        <v>63</v>
      </c>
      <c r="M17" s="49"/>
      <c r="N17" s="50">
        <f t="shared" si="0"/>
        <v>63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19</v>
      </c>
      <c r="D18" s="46" t="s">
        <v>154</v>
      </c>
      <c r="E18" s="47" t="s">
        <v>12</v>
      </c>
      <c r="F18" s="48" t="s">
        <v>40</v>
      </c>
      <c r="G18" s="49"/>
      <c r="H18" s="49"/>
      <c r="I18" s="49"/>
      <c r="J18" s="49"/>
      <c r="K18" s="49"/>
      <c r="L18" s="113">
        <v>61</v>
      </c>
      <c r="M18" s="49"/>
      <c r="N18" s="50">
        <f t="shared" si="0"/>
        <v>61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10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4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13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6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200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313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189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66</v>
      </c>
      <c r="F8" s="48" t="s">
        <v>179</v>
      </c>
      <c r="G8" s="38"/>
      <c r="H8" s="38"/>
      <c r="I8" s="38"/>
      <c r="J8" s="38"/>
      <c r="K8" s="39"/>
      <c r="L8" s="128">
        <v>100</v>
      </c>
      <c r="M8" s="41"/>
      <c r="N8" s="42">
        <f t="shared" ref="N8:N26" si="0">SUM(L8:M8)</f>
        <v>100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51">
        <v>0</v>
      </c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51">
        <v>0</v>
      </c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127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9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201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314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28">
    <sortCondition ref="C8:C28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81"/>
  <sheetViews>
    <sheetView workbookViewId="0"/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190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128">
        <v>115</v>
      </c>
      <c r="M8" s="41"/>
      <c r="N8" s="42">
        <f t="shared" ref="N8:N26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158</v>
      </c>
      <c r="G9" s="49"/>
      <c r="H9" s="49"/>
      <c r="I9" s="49"/>
      <c r="J9" s="49"/>
      <c r="K9" s="50"/>
      <c r="L9" s="129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12</v>
      </c>
      <c r="D10" s="46"/>
      <c r="E10" s="47" t="s">
        <v>0</v>
      </c>
      <c r="F10" s="48" t="s">
        <v>177</v>
      </c>
      <c r="G10" s="49"/>
      <c r="H10" s="49"/>
      <c r="I10" s="49"/>
      <c r="J10" s="49"/>
      <c r="K10" s="50"/>
      <c r="L10" s="129">
        <v>109</v>
      </c>
      <c r="M10" s="52"/>
      <c r="N10" s="52">
        <f t="shared" si="0"/>
        <v>109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14</v>
      </c>
      <c r="D11" s="46"/>
      <c r="E11" s="47" t="s">
        <v>181</v>
      </c>
      <c r="F11" s="48" t="s">
        <v>151</v>
      </c>
      <c r="G11" s="49"/>
      <c r="H11" s="49"/>
      <c r="I11" s="49"/>
      <c r="J11" s="49"/>
      <c r="K11" s="50"/>
      <c r="L11" s="129">
        <v>106</v>
      </c>
      <c r="M11" s="52"/>
      <c r="N11" s="52">
        <f t="shared" si="0"/>
        <v>106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4</v>
      </c>
      <c r="D12" s="46"/>
      <c r="E12" s="47" t="s">
        <v>4</v>
      </c>
      <c r="F12" s="48" t="s">
        <v>159</v>
      </c>
      <c r="G12" s="49"/>
      <c r="H12" s="49"/>
      <c r="I12" s="49"/>
      <c r="J12" s="49"/>
      <c r="K12" s="50"/>
      <c r="L12" s="130">
        <v>102</v>
      </c>
      <c r="M12" s="52"/>
      <c r="N12" s="52">
        <f t="shared" si="0"/>
        <v>102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13</v>
      </c>
      <c r="D13" s="58"/>
      <c r="E13" s="59" t="s">
        <v>8</v>
      </c>
      <c r="F13" s="59" t="s">
        <v>186</v>
      </c>
      <c r="G13" s="60"/>
      <c r="H13" s="61"/>
      <c r="I13" s="60"/>
      <c r="J13" s="60"/>
      <c r="K13" s="62"/>
      <c r="L13" s="131">
        <v>100</v>
      </c>
      <c r="M13" s="64"/>
      <c r="N13" s="65">
        <f t="shared" si="0"/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153</v>
      </c>
      <c r="E14" s="36" t="s">
        <v>4</v>
      </c>
      <c r="F14" s="37" t="s">
        <v>161</v>
      </c>
      <c r="G14" s="69"/>
      <c r="H14" s="69"/>
      <c r="I14" s="38"/>
      <c r="J14" s="38"/>
      <c r="K14" s="38"/>
      <c r="L14" s="132">
        <v>98</v>
      </c>
      <c r="M14" s="69"/>
      <c r="N14" s="70">
        <f t="shared" si="0"/>
        <v>98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19</v>
      </c>
      <c r="D15" s="46" t="s">
        <v>154</v>
      </c>
      <c r="E15" s="47" t="s">
        <v>12</v>
      </c>
      <c r="F15" s="48" t="s">
        <v>40</v>
      </c>
      <c r="G15" s="49"/>
      <c r="H15" s="49"/>
      <c r="I15" s="49"/>
      <c r="J15" s="49"/>
      <c r="K15" s="49"/>
      <c r="L15" s="113">
        <v>62</v>
      </c>
      <c r="M15" s="49"/>
      <c r="N15" s="49">
        <f t="shared" si="0"/>
        <v>62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</v>
      </c>
      <c r="D16" s="46"/>
      <c r="E16" s="48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16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10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7</v>
      </c>
      <c r="D20" s="35"/>
      <c r="E20" s="146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18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203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2.28515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214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181</v>
      </c>
      <c r="F8" s="48" t="s">
        <v>151</v>
      </c>
      <c r="G8" s="38"/>
      <c r="H8" s="38"/>
      <c r="I8" s="38"/>
      <c r="J8" s="38"/>
      <c r="K8" s="39"/>
      <c r="L8" s="148">
        <v>108</v>
      </c>
      <c r="M8" s="41"/>
      <c r="N8" s="42">
        <f t="shared" ref="N8:N39" si="0">SUM(L8:M8)</f>
        <v>108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12</v>
      </c>
      <c r="F9" s="48" t="s">
        <v>182</v>
      </c>
      <c r="G9" s="49"/>
      <c r="H9" s="49"/>
      <c r="I9" s="49"/>
      <c r="J9" s="49"/>
      <c r="K9" s="50"/>
      <c r="L9" s="149">
        <v>100</v>
      </c>
      <c r="M9" s="52"/>
      <c r="N9" s="52">
        <f t="shared" si="0"/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51">
        <v>0</v>
      </c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147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9</v>
      </c>
      <c r="D16" s="46"/>
      <c r="E16" s="48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210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ref="N40:N67" si="2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206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316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28515625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217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40">
        <v>118</v>
      </c>
      <c r="M8" s="41"/>
      <c r="N8" s="42">
        <f t="shared" ref="N8:N22" si="0">SUM(L8:M8)</f>
        <v>118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177</v>
      </c>
      <c r="G9" s="49"/>
      <c r="H9" s="49"/>
      <c r="I9" s="49"/>
      <c r="J9" s="49"/>
      <c r="K9" s="50"/>
      <c r="L9" s="51">
        <v>117</v>
      </c>
      <c r="M9" s="52"/>
      <c r="N9" s="52">
        <f t="shared" si="0"/>
        <v>117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4</v>
      </c>
      <c r="F10" s="48" t="s">
        <v>159</v>
      </c>
      <c r="G10" s="49"/>
      <c r="H10" s="49"/>
      <c r="I10" s="49"/>
      <c r="J10" s="49"/>
      <c r="K10" s="50"/>
      <c r="L10" s="51">
        <v>115</v>
      </c>
      <c r="M10" s="52"/>
      <c r="N10" s="52">
        <f t="shared" si="0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168</v>
      </c>
      <c r="G11" s="49"/>
      <c r="H11" s="49"/>
      <c r="I11" s="49"/>
      <c r="J11" s="49"/>
      <c r="K11" s="50"/>
      <c r="L11" s="51">
        <v>114</v>
      </c>
      <c r="M11" s="52"/>
      <c r="N11" s="52">
        <f t="shared" si="0"/>
        <v>114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66</v>
      </c>
      <c r="F12" s="48" t="s">
        <v>178</v>
      </c>
      <c r="G12" s="49"/>
      <c r="H12" s="49"/>
      <c r="I12" s="49"/>
      <c r="J12" s="49"/>
      <c r="K12" s="50"/>
      <c r="L12" s="55">
        <v>113</v>
      </c>
      <c r="M12" s="52"/>
      <c r="N12" s="52">
        <f t="shared" si="0"/>
        <v>113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 t="s">
        <v>66</v>
      </c>
      <c r="F13" s="59" t="s">
        <v>70</v>
      </c>
      <c r="G13" s="60"/>
      <c r="H13" s="61"/>
      <c r="I13" s="60"/>
      <c r="J13" s="60"/>
      <c r="K13" s="62"/>
      <c r="L13" s="63">
        <v>101</v>
      </c>
      <c r="M13" s="64"/>
      <c r="N13" s="65">
        <f t="shared" si="0"/>
        <v>101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13</v>
      </c>
      <c r="D14" s="35"/>
      <c r="E14" s="36" t="s">
        <v>66</v>
      </c>
      <c r="F14" s="37" t="s">
        <v>216</v>
      </c>
      <c r="G14" s="69"/>
      <c r="H14" s="69"/>
      <c r="I14" s="38"/>
      <c r="J14" s="38"/>
      <c r="K14" s="38"/>
      <c r="L14" s="69">
        <v>89</v>
      </c>
      <c r="M14" s="69"/>
      <c r="N14" s="70">
        <f t="shared" si="0"/>
        <v>89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6</v>
      </c>
      <c r="D15" s="46"/>
      <c r="E15" s="47" t="s">
        <v>66</v>
      </c>
      <c r="F15" s="48" t="s">
        <v>215</v>
      </c>
      <c r="G15" s="49"/>
      <c r="H15" s="49"/>
      <c r="I15" s="49"/>
      <c r="J15" s="49"/>
      <c r="K15" s="49"/>
      <c r="L15" s="49">
        <v>71</v>
      </c>
      <c r="M15" s="49"/>
      <c r="N15" s="49">
        <f t="shared" si="0"/>
        <v>71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10</v>
      </c>
      <c r="D16" s="46"/>
      <c r="E16" s="48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/>
      <c r="E17" s="210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18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15</v>
      </c>
      <c r="D20" s="35"/>
      <c r="E20" s="146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ref="N23:N26" si="1">SUM(L23:M23)</f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41048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317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2">
    <sortCondition descending="1" ref="L8:L22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42578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218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128">
        <v>114</v>
      </c>
      <c r="M8" s="41"/>
      <c r="N8" s="42">
        <f t="shared" ref="N8:N26" si="0">SUM(L8:M8)</f>
        <v>114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/>
      <c r="F9" s="48"/>
      <c r="G9" s="49"/>
      <c r="H9" s="49"/>
      <c r="I9" s="49"/>
      <c r="J9" s="49"/>
      <c r="K9" s="50"/>
      <c r="L9" s="51">
        <v>0</v>
      </c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/>
      <c r="F10" s="48"/>
      <c r="G10" s="49"/>
      <c r="H10" s="49"/>
      <c r="I10" s="49"/>
      <c r="J10" s="49"/>
      <c r="K10" s="50"/>
      <c r="L10" s="51">
        <v>0</v>
      </c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/>
      <c r="E13" s="127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15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207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8554687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225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9</v>
      </c>
      <c r="D8" s="35"/>
      <c r="E8" s="47" t="s">
        <v>66</v>
      </c>
      <c r="F8" s="48" t="s">
        <v>160</v>
      </c>
      <c r="G8" s="38"/>
      <c r="H8" s="38"/>
      <c r="I8" s="38"/>
      <c r="J8" s="38"/>
      <c r="K8" s="39"/>
      <c r="L8" s="134">
        <v>114</v>
      </c>
      <c r="M8" s="41"/>
      <c r="N8" s="42">
        <f t="shared" ref="N8:N24" si="0">SUM(L8:M8)</f>
        <v>114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177</v>
      </c>
      <c r="G9" s="49"/>
      <c r="H9" s="49"/>
      <c r="I9" s="49"/>
      <c r="J9" s="49"/>
      <c r="K9" s="50"/>
      <c r="L9" s="135">
        <v>114</v>
      </c>
      <c r="M9" s="52"/>
      <c r="N9" s="52">
        <f t="shared" si="0"/>
        <v>114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</v>
      </c>
      <c r="D10" s="46"/>
      <c r="E10" s="47" t="s">
        <v>66</v>
      </c>
      <c r="F10" s="282" t="s">
        <v>68</v>
      </c>
      <c r="G10" s="49"/>
      <c r="H10" s="49"/>
      <c r="I10" s="49"/>
      <c r="J10" s="49"/>
      <c r="K10" s="50"/>
      <c r="L10" s="135">
        <v>110</v>
      </c>
      <c r="M10" s="52"/>
      <c r="N10" s="52">
        <f t="shared" si="0"/>
        <v>110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 t="s">
        <v>0</v>
      </c>
      <c r="F11" s="48" t="s">
        <v>221</v>
      </c>
      <c r="G11" s="49"/>
      <c r="H11" s="49"/>
      <c r="I11" s="49"/>
      <c r="J11" s="49"/>
      <c r="K11" s="50"/>
      <c r="L11" s="135">
        <v>103</v>
      </c>
      <c r="M11" s="52"/>
      <c r="N11" s="52">
        <f t="shared" si="0"/>
        <v>103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16</v>
      </c>
      <c r="D12" s="46"/>
      <c r="E12" s="47" t="s">
        <v>8</v>
      </c>
      <c r="F12" s="48" t="s">
        <v>168</v>
      </c>
      <c r="G12" s="49"/>
      <c r="H12" s="49"/>
      <c r="I12" s="49"/>
      <c r="J12" s="49"/>
      <c r="K12" s="50"/>
      <c r="L12" s="136">
        <v>102</v>
      </c>
      <c r="M12" s="52"/>
      <c r="N12" s="52">
        <f t="shared" si="0"/>
        <v>102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8</v>
      </c>
      <c r="D13" s="58"/>
      <c r="E13" s="47" t="s">
        <v>0</v>
      </c>
      <c r="F13" s="59" t="s">
        <v>156</v>
      </c>
      <c r="G13" s="60"/>
      <c r="H13" s="61"/>
      <c r="I13" s="60"/>
      <c r="J13" s="60"/>
      <c r="K13" s="62"/>
      <c r="L13" s="137">
        <v>100</v>
      </c>
      <c r="M13" s="64"/>
      <c r="N13" s="65">
        <f t="shared" si="0"/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10</v>
      </c>
      <c r="D14" s="35"/>
      <c r="E14" s="47" t="s">
        <v>0</v>
      </c>
      <c r="F14" s="37" t="s">
        <v>219</v>
      </c>
      <c r="G14" s="69"/>
      <c r="H14" s="69"/>
      <c r="I14" s="38"/>
      <c r="J14" s="38"/>
      <c r="K14" s="38"/>
      <c r="L14" s="138">
        <v>99</v>
      </c>
      <c r="M14" s="69"/>
      <c r="N14" s="70">
        <f t="shared" si="0"/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18</v>
      </c>
      <c r="D15" s="46"/>
      <c r="E15" s="47" t="s">
        <v>0</v>
      </c>
      <c r="F15" s="48" t="s">
        <v>17</v>
      </c>
      <c r="G15" s="49"/>
      <c r="H15" s="49"/>
      <c r="I15" s="49"/>
      <c r="J15" s="49"/>
      <c r="K15" s="49"/>
      <c r="L15" s="111">
        <v>98</v>
      </c>
      <c r="M15" s="49"/>
      <c r="N15" s="49">
        <f t="shared" si="0"/>
        <v>98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2</v>
      </c>
      <c r="D16" s="46"/>
      <c r="E16" s="47" t="s">
        <v>0</v>
      </c>
      <c r="F16" s="48" t="s">
        <v>157</v>
      </c>
      <c r="G16" s="49"/>
      <c r="H16" s="49"/>
      <c r="I16" s="49"/>
      <c r="J16" s="49"/>
      <c r="K16" s="49"/>
      <c r="L16" s="111">
        <v>97</v>
      </c>
      <c r="M16" s="49"/>
      <c r="N16" s="50">
        <f t="shared" si="0"/>
        <v>97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/>
      <c r="E17" s="47" t="s">
        <v>0</v>
      </c>
      <c r="F17" s="37" t="s">
        <v>220</v>
      </c>
      <c r="G17" s="49"/>
      <c r="H17" s="49"/>
      <c r="I17" s="49"/>
      <c r="J17" s="49"/>
      <c r="K17" s="49"/>
      <c r="L17" s="111">
        <v>95</v>
      </c>
      <c r="M17" s="49"/>
      <c r="N17" s="50">
        <f t="shared" si="0"/>
        <v>95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 t="s">
        <v>8</v>
      </c>
      <c r="F18" s="48" t="s">
        <v>171</v>
      </c>
      <c r="G18" s="49"/>
      <c r="H18" s="49"/>
      <c r="I18" s="49"/>
      <c r="J18" s="49"/>
      <c r="K18" s="49"/>
      <c r="L18" s="111">
        <v>95</v>
      </c>
      <c r="M18" s="49"/>
      <c r="N18" s="50">
        <f t="shared" si="0"/>
        <v>95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15</v>
      </c>
      <c r="D19" s="76"/>
      <c r="E19" s="54" t="s">
        <v>8</v>
      </c>
      <c r="F19" s="77" t="s">
        <v>170</v>
      </c>
      <c r="G19" s="61"/>
      <c r="H19" s="61"/>
      <c r="I19" s="78"/>
      <c r="J19" s="78"/>
      <c r="K19" s="78"/>
      <c r="L19" s="111">
        <v>93</v>
      </c>
      <c r="M19" s="49"/>
      <c r="N19" s="49">
        <f t="shared" si="0"/>
        <v>93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thickBot="1">
      <c r="A20" s="32"/>
      <c r="B20" s="67">
        <v>13</v>
      </c>
      <c r="C20" s="68">
        <v>19</v>
      </c>
      <c r="D20" s="35" t="s">
        <v>153</v>
      </c>
      <c r="E20" s="79" t="s">
        <v>0</v>
      </c>
      <c r="F20" s="79" t="s">
        <v>145</v>
      </c>
      <c r="G20" s="80"/>
      <c r="H20" s="80"/>
      <c r="I20" s="38"/>
      <c r="J20" s="38"/>
      <c r="K20" s="38"/>
      <c r="L20" s="108">
        <v>91</v>
      </c>
      <c r="M20" s="38"/>
      <c r="N20" s="39">
        <f t="shared" si="0"/>
        <v>91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thickBot="1">
      <c r="A21" s="32"/>
      <c r="B21" s="44">
        <v>14</v>
      </c>
      <c r="C21" s="45">
        <v>17</v>
      </c>
      <c r="D21" s="46" t="s">
        <v>153</v>
      </c>
      <c r="E21" s="79" t="s">
        <v>0</v>
      </c>
      <c r="F21" s="48" t="s">
        <v>143</v>
      </c>
      <c r="G21" s="49"/>
      <c r="H21" s="49"/>
      <c r="I21" s="49"/>
      <c r="J21" s="49"/>
      <c r="K21" s="49"/>
      <c r="L21" s="111">
        <v>87</v>
      </c>
      <c r="M21" s="49"/>
      <c r="N21" s="49">
        <f t="shared" si="0"/>
        <v>87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thickBot="1">
      <c r="A22" s="32"/>
      <c r="B22" s="44">
        <v>15</v>
      </c>
      <c r="C22" s="45">
        <v>6</v>
      </c>
      <c r="D22" s="46" t="s">
        <v>153</v>
      </c>
      <c r="E22" s="79" t="s">
        <v>0</v>
      </c>
      <c r="F22" s="48" t="s">
        <v>144</v>
      </c>
      <c r="G22" s="49"/>
      <c r="H22" s="49"/>
      <c r="I22" s="49"/>
      <c r="J22" s="49"/>
      <c r="K22" s="49"/>
      <c r="L22" s="111">
        <v>86</v>
      </c>
      <c r="M22" s="49"/>
      <c r="N22" s="49">
        <f t="shared" si="0"/>
        <v>86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13</v>
      </c>
      <c r="D23" s="46"/>
      <c r="E23" s="79" t="s">
        <v>0</v>
      </c>
      <c r="F23" s="48" t="s">
        <v>222</v>
      </c>
      <c r="G23" s="49"/>
      <c r="H23" s="49"/>
      <c r="I23" s="49"/>
      <c r="J23" s="49"/>
      <c r="K23" s="49"/>
      <c r="L23" s="111">
        <v>67</v>
      </c>
      <c r="M23" s="49"/>
      <c r="N23" s="49">
        <f t="shared" si="0"/>
        <v>67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 t="s">
        <v>154</v>
      </c>
      <c r="E24" s="47" t="s">
        <v>223</v>
      </c>
      <c r="F24" s="48" t="s">
        <v>224</v>
      </c>
      <c r="G24" s="49"/>
      <c r="H24" s="49"/>
      <c r="I24" s="49"/>
      <c r="J24" s="49"/>
      <c r="K24" s="49"/>
      <c r="L24" s="111">
        <v>49</v>
      </c>
      <c r="M24" s="49"/>
      <c r="N24" s="49">
        <f t="shared" si="0"/>
        <v>49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ref="N25:N26" si="1"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4">
    <sortCondition descending="1" ref="L8:L24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1406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251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181</v>
      </c>
      <c r="F8" s="48" t="s">
        <v>151</v>
      </c>
      <c r="G8" s="38"/>
      <c r="H8" s="38"/>
      <c r="I8" s="38"/>
      <c r="J8" s="38"/>
      <c r="K8" s="39"/>
      <c r="L8" s="134">
        <v>115</v>
      </c>
      <c r="M8" s="41"/>
      <c r="N8" s="42">
        <f t="shared" ref="N8:N21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158</v>
      </c>
      <c r="G9" s="49"/>
      <c r="H9" s="49"/>
      <c r="I9" s="49"/>
      <c r="J9" s="49"/>
      <c r="K9" s="50"/>
      <c r="L9" s="135">
        <v>109</v>
      </c>
      <c r="M9" s="52"/>
      <c r="N9" s="52">
        <f t="shared" si="0"/>
        <v>109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6</v>
      </c>
      <c r="D10" s="46" t="s">
        <v>153</v>
      </c>
      <c r="E10" s="47" t="s">
        <v>4</v>
      </c>
      <c r="F10" s="48" t="s">
        <v>161</v>
      </c>
      <c r="G10" s="49"/>
      <c r="H10" s="49"/>
      <c r="I10" s="49"/>
      <c r="J10" s="49"/>
      <c r="K10" s="50"/>
      <c r="L10" s="135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16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7</v>
      </c>
      <c r="D16" s="46"/>
      <c r="E16" s="216"/>
      <c r="F16" s="77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18</v>
      </c>
      <c r="D17" s="46"/>
      <c r="E17" s="37"/>
      <c r="F17" s="48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15</v>
      </c>
      <c r="D18" s="46"/>
      <c r="E18" s="54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4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12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ref="N22:N26" si="1">SUM(L22:M22)</f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209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335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1">
    <sortCondition descending="1" ref="L8:L21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250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128">
        <v>118</v>
      </c>
      <c r="M8" s="41"/>
      <c r="N8" s="42">
        <f t="shared" ref="N8:N39" si="0">SUM(L8:M8)</f>
        <v>118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14</v>
      </c>
      <c r="D9" s="46"/>
      <c r="E9" s="47" t="s">
        <v>181</v>
      </c>
      <c r="F9" s="48" t="s">
        <v>151</v>
      </c>
      <c r="G9" s="49"/>
      <c r="H9" s="49"/>
      <c r="I9" s="49"/>
      <c r="J9" s="49"/>
      <c r="K9" s="50"/>
      <c r="L9" s="129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4</v>
      </c>
      <c r="F10" s="48" t="s">
        <v>159</v>
      </c>
      <c r="G10" s="49"/>
      <c r="H10" s="49"/>
      <c r="I10" s="49"/>
      <c r="J10" s="49"/>
      <c r="K10" s="50"/>
      <c r="L10" s="129">
        <v>110</v>
      </c>
      <c r="M10" s="52"/>
      <c r="N10" s="52">
        <f t="shared" si="0"/>
        <v>110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24</v>
      </c>
      <c r="D11" s="46"/>
      <c r="E11" s="47" t="s">
        <v>12</v>
      </c>
      <c r="F11" s="48" t="s">
        <v>230</v>
      </c>
      <c r="G11" s="49"/>
      <c r="H11" s="49"/>
      <c r="I11" s="49"/>
      <c r="J11" s="49"/>
      <c r="K11" s="50"/>
      <c r="L11" s="129">
        <v>110</v>
      </c>
      <c r="M11" s="52"/>
      <c r="N11" s="52">
        <f t="shared" si="0"/>
        <v>110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 t="s">
        <v>153</v>
      </c>
      <c r="E12" s="54" t="s">
        <v>12</v>
      </c>
      <c r="F12" s="48" t="s">
        <v>155</v>
      </c>
      <c r="G12" s="49"/>
      <c r="H12" s="49"/>
      <c r="I12" s="49"/>
      <c r="J12" s="49"/>
      <c r="K12" s="50"/>
      <c r="L12" s="130">
        <v>109</v>
      </c>
      <c r="M12" s="52"/>
      <c r="N12" s="52">
        <f t="shared" si="0"/>
        <v>109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12</v>
      </c>
      <c r="D13" s="58"/>
      <c r="E13" s="59" t="s">
        <v>0</v>
      </c>
      <c r="F13" s="59" t="s">
        <v>177</v>
      </c>
      <c r="G13" s="60"/>
      <c r="H13" s="61"/>
      <c r="I13" s="60"/>
      <c r="J13" s="60"/>
      <c r="K13" s="62"/>
      <c r="L13" s="131">
        <v>108</v>
      </c>
      <c r="M13" s="64"/>
      <c r="N13" s="65">
        <f t="shared" si="0"/>
        <v>108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47" t="s">
        <v>4</v>
      </c>
      <c r="F14" s="37" t="s">
        <v>69</v>
      </c>
      <c r="G14" s="69"/>
      <c r="H14" s="69"/>
      <c r="I14" s="38"/>
      <c r="J14" s="38"/>
      <c r="K14" s="38"/>
      <c r="L14" s="132">
        <v>108</v>
      </c>
      <c r="M14" s="69"/>
      <c r="N14" s="70">
        <f t="shared" si="0"/>
        <v>108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25</v>
      </c>
      <c r="D15" s="46"/>
      <c r="E15" s="47" t="s">
        <v>12</v>
      </c>
      <c r="F15" s="48" t="s">
        <v>231</v>
      </c>
      <c r="G15" s="49"/>
      <c r="H15" s="49"/>
      <c r="I15" s="49"/>
      <c r="J15" s="49"/>
      <c r="K15" s="49"/>
      <c r="L15" s="113">
        <v>107</v>
      </c>
      <c r="M15" s="49"/>
      <c r="N15" s="49">
        <f t="shared" si="0"/>
        <v>107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18</v>
      </c>
      <c r="D16" s="46"/>
      <c r="E16" s="48" t="s">
        <v>12</v>
      </c>
      <c r="F16" s="48" t="s">
        <v>182</v>
      </c>
      <c r="G16" s="49"/>
      <c r="H16" s="49"/>
      <c r="I16" s="49"/>
      <c r="J16" s="49"/>
      <c r="K16" s="49"/>
      <c r="L16" s="113">
        <v>106</v>
      </c>
      <c r="M16" s="49"/>
      <c r="N16" s="50">
        <f t="shared" si="0"/>
        <v>106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13</v>
      </c>
      <c r="D17" s="46"/>
      <c r="E17" s="37" t="s">
        <v>0</v>
      </c>
      <c r="F17" s="37" t="s">
        <v>220</v>
      </c>
      <c r="G17" s="49"/>
      <c r="H17" s="49"/>
      <c r="I17" s="49"/>
      <c r="J17" s="49"/>
      <c r="K17" s="49"/>
      <c r="L17" s="113">
        <v>106</v>
      </c>
      <c r="M17" s="49"/>
      <c r="N17" s="50">
        <f t="shared" si="0"/>
        <v>106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22</v>
      </c>
      <c r="D18" s="46"/>
      <c r="E18" s="47" t="s">
        <v>8</v>
      </c>
      <c r="F18" s="48" t="s">
        <v>186</v>
      </c>
      <c r="G18" s="49"/>
      <c r="H18" s="49"/>
      <c r="I18" s="49"/>
      <c r="J18" s="49"/>
      <c r="K18" s="49"/>
      <c r="L18" s="113">
        <v>105</v>
      </c>
      <c r="M18" s="49"/>
      <c r="N18" s="50">
        <f t="shared" si="0"/>
        <v>105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 t="s">
        <v>4</v>
      </c>
      <c r="F19" s="77" t="s">
        <v>158</v>
      </c>
      <c r="G19" s="61"/>
      <c r="H19" s="61"/>
      <c r="I19" s="78"/>
      <c r="J19" s="78"/>
      <c r="K19" s="78"/>
      <c r="L19" s="113">
        <v>104</v>
      </c>
      <c r="M19" s="49"/>
      <c r="N19" s="49">
        <f t="shared" si="0"/>
        <v>104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20</v>
      </c>
      <c r="D20" s="35"/>
      <c r="E20" s="79" t="s">
        <v>4</v>
      </c>
      <c r="F20" s="79" t="s">
        <v>228</v>
      </c>
      <c r="G20" s="80"/>
      <c r="H20" s="80"/>
      <c r="I20" s="38"/>
      <c r="J20" s="38"/>
      <c r="K20" s="38"/>
      <c r="L20" s="109">
        <v>104</v>
      </c>
      <c r="M20" s="38"/>
      <c r="N20" s="39">
        <f t="shared" si="0"/>
        <v>104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 t="s">
        <v>4</v>
      </c>
      <c r="F21" s="48" t="s">
        <v>45</v>
      </c>
      <c r="G21" s="49"/>
      <c r="H21" s="49"/>
      <c r="I21" s="49"/>
      <c r="J21" s="49"/>
      <c r="K21" s="49"/>
      <c r="L21" s="113">
        <v>104</v>
      </c>
      <c r="M21" s="49"/>
      <c r="N21" s="49">
        <f t="shared" si="0"/>
        <v>104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</v>
      </c>
      <c r="D22" s="46"/>
      <c r="E22" s="47" t="s">
        <v>66</v>
      </c>
      <c r="F22" s="48" t="s">
        <v>160</v>
      </c>
      <c r="G22" s="49"/>
      <c r="H22" s="49"/>
      <c r="I22" s="49"/>
      <c r="J22" s="49"/>
      <c r="K22" s="49"/>
      <c r="L22" s="113">
        <v>102</v>
      </c>
      <c r="M22" s="49"/>
      <c r="N22" s="49">
        <f t="shared" si="0"/>
        <v>102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9</v>
      </c>
      <c r="D23" s="46"/>
      <c r="E23" s="47" t="s">
        <v>12</v>
      </c>
      <c r="F23" s="48" t="s">
        <v>150</v>
      </c>
      <c r="G23" s="49"/>
      <c r="H23" s="49"/>
      <c r="I23" s="49"/>
      <c r="J23" s="49"/>
      <c r="K23" s="49"/>
      <c r="L23" s="113">
        <v>101</v>
      </c>
      <c r="M23" s="49"/>
      <c r="N23" s="49">
        <f t="shared" si="0"/>
        <v>101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32</v>
      </c>
      <c r="D24" s="46"/>
      <c r="E24" s="47" t="s">
        <v>66</v>
      </c>
      <c r="F24" s="282" t="s">
        <v>68</v>
      </c>
      <c r="G24" s="49"/>
      <c r="H24" s="49"/>
      <c r="I24" s="49"/>
      <c r="J24" s="49"/>
      <c r="K24" s="49"/>
      <c r="L24" s="113">
        <v>101</v>
      </c>
      <c r="M24" s="49"/>
      <c r="N24" s="49">
        <f t="shared" si="0"/>
        <v>101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16</v>
      </c>
      <c r="D25" s="76"/>
      <c r="E25" s="77" t="s">
        <v>8</v>
      </c>
      <c r="F25" s="77" t="s">
        <v>168</v>
      </c>
      <c r="G25" s="78"/>
      <c r="H25" s="78"/>
      <c r="I25" s="78"/>
      <c r="J25" s="78"/>
      <c r="K25" s="78"/>
      <c r="L25" s="113">
        <v>100</v>
      </c>
      <c r="M25" s="49"/>
      <c r="N25" s="49">
        <f t="shared" si="0"/>
        <v>100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27</v>
      </c>
      <c r="D26" s="35"/>
      <c r="E26" s="146" t="s">
        <v>2</v>
      </c>
      <c r="F26" s="79" t="s">
        <v>152</v>
      </c>
      <c r="G26" s="38"/>
      <c r="H26" s="38"/>
      <c r="I26" s="38"/>
      <c r="J26" s="38"/>
      <c r="K26" s="38"/>
      <c r="L26" s="109">
        <v>99</v>
      </c>
      <c r="M26" s="38"/>
      <c r="N26" s="38">
        <f t="shared" si="0"/>
        <v>99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29</v>
      </c>
      <c r="D27" s="46"/>
      <c r="E27" s="47" t="s">
        <v>197</v>
      </c>
      <c r="F27" s="48" t="s">
        <v>233</v>
      </c>
      <c r="G27" s="49"/>
      <c r="H27" s="49"/>
      <c r="I27" s="49"/>
      <c r="J27" s="49"/>
      <c r="K27" s="49"/>
      <c r="L27" s="113">
        <v>99</v>
      </c>
      <c r="M27" s="49"/>
      <c r="N27" s="49">
        <f t="shared" si="0"/>
        <v>99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5</v>
      </c>
      <c r="D28" s="46"/>
      <c r="E28" s="54" t="s">
        <v>12</v>
      </c>
      <c r="F28" s="48" t="s">
        <v>226</v>
      </c>
      <c r="G28" s="49"/>
      <c r="H28" s="49"/>
      <c r="I28" s="49"/>
      <c r="J28" s="49"/>
      <c r="K28" s="49"/>
      <c r="L28" s="113">
        <v>98</v>
      </c>
      <c r="M28" s="49"/>
      <c r="N28" s="49">
        <f t="shared" si="0"/>
        <v>98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15</v>
      </c>
      <c r="D29" s="46"/>
      <c r="E29" s="54" t="s">
        <v>66</v>
      </c>
      <c r="F29" s="48" t="s">
        <v>179</v>
      </c>
      <c r="G29" s="49"/>
      <c r="H29" s="49"/>
      <c r="I29" s="49"/>
      <c r="J29" s="49"/>
      <c r="K29" s="49"/>
      <c r="L29" s="113">
        <v>96</v>
      </c>
      <c r="M29" s="49"/>
      <c r="N29" s="49">
        <f t="shared" si="0"/>
        <v>96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6</v>
      </c>
      <c r="D30" s="46" t="s">
        <v>153</v>
      </c>
      <c r="E30" s="47" t="s">
        <v>4</v>
      </c>
      <c r="F30" s="48" t="s">
        <v>161</v>
      </c>
      <c r="G30" s="49"/>
      <c r="H30" s="49"/>
      <c r="I30" s="49"/>
      <c r="J30" s="49"/>
      <c r="K30" s="49"/>
      <c r="L30" s="113">
        <v>95</v>
      </c>
      <c r="M30" s="49"/>
      <c r="N30" s="49">
        <f t="shared" si="0"/>
        <v>95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10</v>
      </c>
      <c r="D31" s="76"/>
      <c r="E31" s="85" t="s">
        <v>0</v>
      </c>
      <c r="F31" s="77" t="s">
        <v>156</v>
      </c>
      <c r="G31" s="61"/>
      <c r="H31" s="61"/>
      <c r="I31" s="78"/>
      <c r="J31" s="78"/>
      <c r="K31" s="78"/>
      <c r="L31" s="113">
        <v>91</v>
      </c>
      <c r="M31" s="49"/>
      <c r="N31" s="49">
        <f t="shared" si="0"/>
        <v>91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26</v>
      </c>
      <c r="D32" s="35"/>
      <c r="E32" s="36" t="s">
        <v>2</v>
      </c>
      <c r="F32" s="79" t="s">
        <v>232</v>
      </c>
      <c r="G32" s="80"/>
      <c r="H32" s="80"/>
      <c r="I32" s="38"/>
      <c r="J32" s="38"/>
      <c r="K32" s="38"/>
      <c r="L32" s="109">
        <v>90</v>
      </c>
      <c r="M32" s="38"/>
      <c r="N32" s="38">
        <f t="shared" si="0"/>
        <v>90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 t="s">
        <v>141</v>
      </c>
      <c r="F33" s="48" t="s">
        <v>234</v>
      </c>
      <c r="G33" s="49"/>
      <c r="H33" s="49"/>
      <c r="I33" s="49"/>
      <c r="J33" s="49"/>
      <c r="K33" s="49"/>
      <c r="L33" s="113">
        <v>90</v>
      </c>
      <c r="M33" s="49"/>
      <c r="N33" s="49">
        <f t="shared" si="0"/>
        <v>90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 t="s">
        <v>66</v>
      </c>
      <c r="F34" s="48" t="s">
        <v>227</v>
      </c>
      <c r="G34" s="49"/>
      <c r="H34" s="49"/>
      <c r="I34" s="49"/>
      <c r="J34" s="49"/>
      <c r="K34" s="49"/>
      <c r="L34" s="113">
        <v>88</v>
      </c>
      <c r="M34" s="49"/>
      <c r="N34" s="49">
        <f t="shared" si="0"/>
        <v>88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 t="s">
        <v>0</v>
      </c>
      <c r="F35" s="48" t="s">
        <v>17</v>
      </c>
      <c r="G35" s="49"/>
      <c r="H35" s="49"/>
      <c r="I35" s="49"/>
      <c r="J35" s="49"/>
      <c r="K35" s="49"/>
      <c r="L35" s="113">
        <v>82</v>
      </c>
      <c r="M35" s="49"/>
      <c r="N35" s="49">
        <f t="shared" si="0"/>
        <v>82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 t="s">
        <v>66</v>
      </c>
      <c r="F36" s="48" t="s">
        <v>215</v>
      </c>
      <c r="G36" s="49"/>
      <c r="H36" s="49"/>
      <c r="I36" s="49"/>
      <c r="J36" s="49"/>
      <c r="K36" s="49"/>
      <c r="L36" s="113">
        <v>74</v>
      </c>
      <c r="M36" s="49"/>
      <c r="N36" s="49">
        <f t="shared" si="0"/>
        <v>74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 t="s">
        <v>66</v>
      </c>
      <c r="F37" s="85" t="s">
        <v>229</v>
      </c>
      <c r="G37" s="61"/>
      <c r="H37" s="61"/>
      <c r="I37" s="78"/>
      <c r="J37" s="78"/>
      <c r="K37" s="78"/>
      <c r="L37" s="113">
        <v>63</v>
      </c>
      <c r="M37" s="49"/>
      <c r="N37" s="49">
        <f t="shared" si="0"/>
        <v>63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 t="s">
        <v>154</v>
      </c>
      <c r="E38" s="79" t="s">
        <v>12</v>
      </c>
      <c r="F38" s="37" t="s">
        <v>40</v>
      </c>
      <c r="G38" s="80"/>
      <c r="H38" s="80"/>
      <c r="I38" s="38"/>
      <c r="J38" s="38"/>
      <c r="K38" s="38"/>
      <c r="L38" s="109">
        <v>57</v>
      </c>
      <c r="M38" s="38"/>
      <c r="N38" s="38">
        <f t="shared" si="0"/>
        <v>57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 t="s">
        <v>184</v>
      </c>
      <c r="E39" s="47" t="s">
        <v>66</v>
      </c>
      <c r="F39" s="48" t="s">
        <v>41</v>
      </c>
      <c r="G39" s="49"/>
      <c r="H39" s="49"/>
      <c r="I39" s="49"/>
      <c r="J39" s="49"/>
      <c r="K39" s="49"/>
      <c r="L39" s="113">
        <v>42</v>
      </c>
      <c r="M39" s="49"/>
      <c r="N39" s="49">
        <f t="shared" si="0"/>
        <v>42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ref="N40:N67" si="2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211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336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39">
    <sortCondition descending="1" ref="L8:L39"/>
  </sortState>
  <customSheetViews>
    <customSheetView guid="{B4A49044-6B3E-4640-8C8A-F7E29B318A73}" hiddenRows="1" topLeftCell="A10">
      <selection activeCell="A10" sqref="A1:XFD1048576"/>
      <pageMargins left="0.7" right="0.7" top="0.75" bottom="0.75" header="0.3" footer="0.3"/>
      <pageSetup orientation="portrait" r:id="rId1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3"/>
  <dimension ref="A1:Z81"/>
  <sheetViews>
    <sheetView workbookViewId="0">
      <selection activeCell="S20" sqref="S20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384" width="9.140625" style="19"/>
  </cols>
  <sheetData>
    <row r="1" spans="1:26" ht="7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16"/>
      <c r="M1" s="17"/>
      <c r="N1" s="11"/>
      <c r="O1" s="11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16"/>
      <c r="M2" s="17"/>
      <c r="N2" s="11"/>
      <c r="O2" s="11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50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5</v>
      </c>
      <c r="D8" s="35"/>
      <c r="E8" s="36" t="s">
        <v>4</v>
      </c>
      <c r="F8" s="37" t="s">
        <v>65</v>
      </c>
      <c r="G8" s="38">
        <v>23</v>
      </c>
      <c r="H8" s="38">
        <v>25</v>
      </c>
      <c r="I8" s="38">
        <v>24</v>
      </c>
      <c r="J8" s="38">
        <v>25</v>
      </c>
      <c r="K8" s="39">
        <v>23</v>
      </c>
      <c r="L8" s="40">
        <f t="shared" ref="L8:L67" si="0">SUM(G8:K8)</f>
        <v>120</v>
      </c>
      <c r="M8" s="41"/>
      <c r="N8" s="42">
        <f>SUM(L8:M8)</f>
        <v>120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3</v>
      </c>
      <c r="D9" s="46"/>
      <c r="E9" s="47" t="s">
        <v>66</v>
      </c>
      <c r="F9" s="48" t="s">
        <v>67</v>
      </c>
      <c r="G9" s="49">
        <v>24</v>
      </c>
      <c r="H9" s="49">
        <v>24</v>
      </c>
      <c r="I9" s="49">
        <v>21</v>
      </c>
      <c r="J9" s="49">
        <v>22</v>
      </c>
      <c r="K9" s="50">
        <v>24</v>
      </c>
      <c r="L9" s="51">
        <f t="shared" si="0"/>
        <v>115</v>
      </c>
      <c r="M9" s="52"/>
      <c r="N9" s="52">
        <f t="shared" ref="N9:N67" si="1">SUM(L9:M9)</f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7</v>
      </c>
      <c r="D10" s="46"/>
      <c r="E10" s="47" t="s">
        <v>66</v>
      </c>
      <c r="F10" s="48" t="s">
        <v>68</v>
      </c>
      <c r="G10" s="49">
        <v>24</v>
      </c>
      <c r="H10" s="49">
        <v>22</v>
      </c>
      <c r="I10" s="49">
        <v>23</v>
      </c>
      <c r="J10" s="49">
        <v>23</v>
      </c>
      <c r="K10" s="50">
        <v>23</v>
      </c>
      <c r="L10" s="51">
        <f t="shared" si="0"/>
        <v>115</v>
      </c>
      <c r="M10" s="52"/>
      <c r="N10" s="52">
        <f t="shared" si="1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 t="s">
        <v>4</v>
      </c>
      <c r="F11" s="48" t="s">
        <v>69</v>
      </c>
      <c r="G11" s="49">
        <v>19</v>
      </c>
      <c r="H11" s="49">
        <v>23</v>
      </c>
      <c r="I11" s="49">
        <v>23</v>
      </c>
      <c r="J11" s="49">
        <v>23</v>
      </c>
      <c r="K11" s="50">
        <v>21</v>
      </c>
      <c r="L11" s="51">
        <f t="shared" si="0"/>
        <v>109</v>
      </c>
      <c r="M11" s="52"/>
      <c r="N11" s="52">
        <f t="shared" si="1"/>
        <v>109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/>
      <c r="E12" s="54" t="s">
        <v>66</v>
      </c>
      <c r="F12" s="48" t="s">
        <v>70</v>
      </c>
      <c r="G12" s="49">
        <v>22</v>
      </c>
      <c r="H12" s="49">
        <v>21</v>
      </c>
      <c r="I12" s="49">
        <v>19</v>
      </c>
      <c r="J12" s="49">
        <v>24</v>
      </c>
      <c r="K12" s="50">
        <v>22</v>
      </c>
      <c r="L12" s="55">
        <f t="shared" si="0"/>
        <v>108</v>
      </c>
      <c r="M12" s="52"/>
      <c r="N12" s="52">
        <f t="shared" si="1"/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/>
      <c r="E13" s="59" t="s">
        <v>4</v>
      </c>
      <c r="F13" s="59" t="s">
        <v>45</v>
      </c>
      <c r="G13" s="60">
        <v>20</v>
      </c>
      <c r="H13" s="61">
        <v>21</v>
      </c>
      <c r="I13" s="60">
        <v>24</v>
      </c>
      <c r="J13" s="60">
        <v>21</v>
      </c>
      <c r="K13" s="62">
        <v>21</v>
      </c>
      <c r="L13" s="63">
        <f t="shared" si="0"/>
        <v>107</v>
      </c>
      <c r="M13" s="64"/>
      <c r="N13" s="65">
        <f t="shared" si="1"/>
        <v>107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</v>
      </c>
      <c r="D14" s="35"/>
      <c r="E14" s="36" t="s">
        <v>71</v>
      </c>
      <c r="F14" s="37" t="s">
        <v>72</v>
      </c>
      <c r="G14" s="69">
        <v>21</v>
      </c>
      <c r="H14" s="69">
        <v>22</v>
      </c>
      <c r="I14" s="38">
        <v>20</v>
      </c>
      <c r="J14" s="38">
        <v>21</v>
      </c>
      <c r="K14" s="38">
        <v>22</v>
      </c>
      <c r="L14" s="69">
        <f t="shared" si="0"/>
        <v>106</v>
      </c>
      <c r="M14" s="69"/>
      <c r="N14" s="70">
        <f t="shared" si="1"/>
        <v>106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11</v>
      </c>
      <c r="D15" s="46"/>
      <c r="E15" s="47" t="s">
        <v>4</v>
      </c>
      <c r="F15" s="48" t="s">
        <v>73</v>
      </c>
      <c r="G15" s="49">
        <v>15</v>
      </c>
      <c r="H15" s="49">
        <v>21</v>
      </c>
      <c r="I15" s="49">
        <v>15</v>
      </c>
      <c r="J15" s="49">
        <v>18</v>
      </c>
      <c r="K15" s="49">
        <v>16</v>
      </c>
      <c r="L15" s="49">
        <f t="shared" si="0"/>
        <v>85</v>
      </c>
      <c r="M15" s="49"/>
      <c r="N15" s="49">
        <f t="shared" si="1"/>
        <v>85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10</v>
      </c>
      <c r="D16" s="46"/>
      <c r="E16" s="47" t="s">
        <v>66</v>
      </c>
      <c r="F16" s="48" t="s">
        <v>46</v>
      </c>
      <c r="G16" s="49">
        <v>19</v>
      </c>
      <c r="H16" s="49">
        <v>18</v>
      </c>
      <c r="I16" s="49">
        <v>13</v>
      </c>
      <c r="J16" s="49">
        <v>14</v>
      </c>
      <c r="K16" s="49">
        <v>13</v>
      </c>
      <c r="L16" s="49">
        <f t="shared" si="0"/>
        <v>77</v>
      </c>
      <c r="M16" s="49"/>
      <c r="N16" s="50">
        <f t="shared" si="1"/>
        <v>77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54" t="s">
        <v>66</v>
      </c>
      <c r="F17" s="48" t="s">
        <v>74</v>
      </c>
      <c r="G17" s="49">
        <v>13</v>
      </c>
      <c r="H17" s="49">
        <v>12</v>
      </c>
      <c r="I17" s="49">
        <v>14</v>
      </c>
      <c r="J17" s="49">
        <v>13</v>
      </c>
      <c r="K17" s="49">
        <v>14</v>
      </c>
      <c r="L17" s="49">
        <f t="shared" si="0"/>
        <v>66</v>
      </c>
      <c r="M17" s="49"/>
      <c r="N17" s="50">
        <f t="shared" si="1"/>
        <v>66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6</v>
      </c>
      <c r="D18" s="46"/>
      <c r="E18" s="47"/>
      <c r="F18" s="48"/>
      <c r="G18" s="49"/>
      <c r="H18" s="49"/>
      <c r="I18" s="49"/>
      <c r="J18" s="49"/>
      <c r="K18" s="49"/>
      <c r="L18" s="49">
        <f t="shared" si="0"/>
        <v>0</v>
      </c>
      <c r="M18" s="49"/>
      <c r="N18" s="50">
        <f t="shared" si="1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f t="shared" si="0"/>
        <v>0</v>
      </c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f t="shared" si="0"/>
        <v>0</v>
      </c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si="0"/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0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0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0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0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0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0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0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0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0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0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0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0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0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0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0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0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0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0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0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0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0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0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0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0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0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0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0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0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0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0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0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0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0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0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0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0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0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0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0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0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0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0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0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0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0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0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customSheetViews>
    <customSheetView guid="{B4A49044-6B3E-4640-8C8A-F7E29B318A73}" hiddenRows="1">
      <selection activeCell="S20" sqref="S20"/>
      <pageMargins left="0.7" right="0.7" top="0.75" bottom="0.75" header="0.3" footer="0.3"/>
      <pageSetup orientation="portrait" r:id="rId1"/>
    </customSheetView>
  </customSheetViews>
  <mergeCells count="1">
    <mergeCell ref="B4:O6"/>
  </mergeCell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235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181</v>
      </c>
      <c r="F8" s="48" t="s">
        <v>151</v>
      </c>
      <c r="G8" s="38"/>
      <c r="H8" s="38"/>
      <c r="I8" s="38"/>
      <c r="J8" s="38"/>
      <c r="K8" s="39"/>
      <c r="L8" s="128">
        <v>111</v>
      </c>
      <c r="M8" s="41"/>
      <c r="N8" s="42">
        <f t="shared" ref="N8:N25" si="0">SUM(L8:M8)</f>
        <v>111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177</v>
      </c>
      <c r="G9" s="49"/>
      <c r="H9" s="49"/>
      <c r="I9" s="49"/>
      <c r="J9" s="49"/>
      <c r="K9" s="50"/>
      <c r="L9" s="129">
        <v>100</v>
      </c>
      <c r="M9" s="52"/>
      <c r="N9" s="52">
        <f t="shared" si="0"/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19</v>
      </c>
      <c r="D10" s="46" t="s">
        <v>154</v>
      </c>
      <c r="E10" s="47" t="s">
        <v>12</v>
      </c>
      <c r="F10" s="48" t="s">
        <v>40</v>
      </c>
      <c r="G10" s="49"/>
      <c r="H10" s="49"/>
      <c r="I10" s="49"/>
      <c r="J10" s="49"/>
      <c r="K10" s="50"/>
      <c r="L10" s="129">
        <v>56</v>
      </c>
      <c r="M10" s="52"/>
      <c r="N10" s="52">
        <f t="shared" si="0"/>
        <v>56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16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7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18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15</v>
      </c>
      <c r="D19" s="76"/>
      <c r="E19" s="145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4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13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6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ref="N26" si="1">SUM(L26:M26)</f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41104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345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5">
    <sortCondition descending="1" ref="L8:L25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81"/>
  <sheetViews>
    <sheetView topLeftCell="A4" workbookViewId="0">
      <selection activeCell="F14" sqref="F14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425781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236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/>
      <c r="E8" s="47" t="s">
        <v>4</v>
      </c>
      <c r="F8" s="48" t="s">
        <v>159</v>
      </c>
      <c r="G8" s="38"/>
      <c r="H8" s="38"/>
      <c r="I8" s="38"/>
      <c r="J8" s="38"/>
      <c r="K8" s="39"/>
      <c r="L8" s="134">
        <v>117</v>
      </c>
      <c r="M8" s="41"/>
      <c r="N8" s="42">
        <f t="shared" ref="N8:N24" si="0">SUM(L8:M8)</f>
        <v>117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7</v>
      </c>
      <c r="D9" s="46" t="s">
        <v>153</v>
      </c>
      <c r="E9" s="54" t="s">
        <v>12</v>
      </c>
      <c r="F9" s="48" t="s">
        <v>155</v>
      </c>
      <c r="G9" s="49"/>
      <c r="H9" s="49"/>
      <c r="I9" s="49"/>
      <c r="J9" s="49"/>
      <c r="K9" s="50"/>
      <c r="L9" s="135">
        <v>115</v>
      </c>
      <c r="M9" s="52"/>
      <c r="N9" s="52">
        <f t="shared" si="0"/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2</v>
      </c>
      <c r="D10" s="46"/>
      <c r="E10" s="47" t="s">
        <v>4</v>
      </c>
      <c r="F10" s="48" t="s">
        <v>158</v>
      </c>
      <c r="G10" s="49"/>
      <c r="H10" s="49"/>
      <c r="I10" s="49"/>
      <c r="J10" s="49"/>
      <c r="K10" s="50"/>
      <c r="L10" s="135">
        <v>114</v>
      </c>
      <c r="M10" s="52"/>
      <c r="N10" s="52">
        <f t="shared" si="0"/>
        <v>114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 t="s">
        <v>176</v>
      </c>
      <c r="F11" s="48" t="s">
        <v>65</v>
      </c>
      <c r="G11" s="49"/>
      <c r="H11" s="49"/>
      <c r="I11" s="49"/>
      <c r="J11" s="49"/>
      <c r="K11" s="50"/>
      <c r="L11" s="135">
        <v>113</v>
      </c>
      <c r="M11" s="52"/>
      <c r="N11" s="52">
        <f t="shared" si="0"/>
        <v>113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176</v>
      </c>
      <c r="F12" s="48" t="s">
        <v>163</v>
      </c>
      <c r="G12" s="49"/>
      <c r="H12" s="49"/>
      <c r="I12" s="49"/>
      <c r="J12" s="49"/>
      <c r="K12" s="50"/>
      <c r="L12" s="136">
        <v>113</v>
      </c>
      <c r="M12" s="52"/>
      <c r="N12" s="52">
        <f t="shared" si="0"/>
        <v>113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10</v>
      </c>
      <c r="D13" s="58"/>
      <c r="E13" s="59" t="s">
        <v>66</v>
      </c>
      <c r="F13" s="282" t="s">
        <v>68</v>
      </c>
      <c r="G13" s="60"/>
      <c r="H13" s="61"/>
      <c r="I13" s="60"/>
      <c r="J13" s="60"/>
      <c r="K13" s="62"/>
      <c r="L13" s="137">
        <v>113</v>
      </c>
      <c r="M13" s="64"/>
      <c r="N13" s="65">
        <f t="shared" si="0"/>
        <v>113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14</v>
      </c>
      <c r="D14" s="35"/>
      <c r="E14" s="36" t="s">
        <v>181</v>
      </c>
      <c r="F14" s="37" t="s">
        <v>151</v>
      </c>
      <c r="G14" s="69"/>
      <c r="H14" s="69"/>
      <c r="I14" s="38"/>
      <c r="J14" s="38"/>
      <c r="K14" s="38"/>
      <c r="L14" s="138">
        <v>111</v>
      </c>
      <c r="M14" s="69"/>
      <c r="N14" s="70">
        <f t="shared" si="0"/>
        <v>111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9</v>
      </c>
      <c r="D15" s="46"/>
      <c r="E15" s="47" t="s">
        <v>12</v>
      </c>
      <c r="F15" s="48" t="s">
        <v>150</v>
      </c>
      <c r="G15" s="49"/>
      <c r="H15" s="49"/>
      <c r="I15" s="49"/>
      <c r="J15" s="49"/>
      <c r="K15" s="49"/>
      <c r="L15" s="111">
        <v>108</v>
      </c>
      <c r="M15" s="49"/>
      <c r="N15" s="49">
        <f t="shared" si="0"/>
        <v>108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12</v>
      </c>
      <c r="D16" s="46"/>
      <c r="E16" s="47" t="s">
        <v>0</v>
      </c>
      <c r="F16" s="48" t="s">
        <v>177</v>
      </c>
      <c r="G16" s="49"/>
      <c r="H16" s="49"/>
      <c r="I16" s="49"/>
      <c r="J16" s="49"/>
      <c r="K16" s="49"/>
      <c r="L16" s="111">
        <v>106</v>
      </c>
      <c r="M16" s="49"/>
      <c r="N16" s="50">
        <f t="shared" si="0"/>
        <v>106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16</v>
      </c>
      <c r="D17" s="46"/>
      <c r="E17" s="79" t="s">
        <v>8</v>
      </c>
      <c r="F17" s="79" t="s">
        <v>168</v>
      </c>
      <c r="G17" s="49"/>
      <c r="H17" s="49"/>
      <c r="I17" s="49"/>
      <c r="J17" s="49"/>
      <c r="K17" s="49"/>
      <c r="L17" s="111">
        <v>104</v>
      </c>
      <c r="M17" s="49"/>
      <c r="N17" s="50">
        <f t="shared" si="0"/>
        <v>104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6</v>
      </c>
      <c r="D18" s="46" t="s">
        <v>153</v>
      </c>
      <c r="E18" s="47" t="s">
        <v>4</v>
      </c>
      <c r="F18" s="48" t="s">
        <v>161</v>
      </c>
      <c r="G18" s="49"/>
      <c r="H18" s="49"/>
      <c r="I18" s="49"/>
      <c r="J18" s="49"/>
      <c r="K18" s="49"/>
      <c r="L18" s="111">
        <v>104</v>
      </c>
      <c r="M18" s="49"/>
      <c r="N18" s="50">
        <f t="shared" si="0"/>
        <v>104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17</v>
      </c>
      <c r="D19" s="76" t="s">
        <v>184</v>
      </c>
      <c r="E19" s="77" t="s">
        <v>4</v>
      </c>
      <c r="F19" s="77" t="s">
        <v>45</v>
      </c>
      <c r="G19" s="61"/>
      <c r="H19" s="61"/>
      <c r="I19" s="78"/>
      <c r="J19" s="78"/>
      <c r="K19" s="78"/>
      <c r="L19" s="111">
        <v>99</v>
      </c>
      <c r="M19" s="49"/>
      <c r="N19" s="49">
        <f t="shared" si="0"/>
        <v>99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15</v>
      </c>
      <c r="D20" s="35"/>
      <c r="E20" s="146" t="s">
        <v>8</v>
      </c>
      <c r="F20" s="79" t="s">
        <v>186</v>
      </c>
      <c r="G20" s="80"/>
      <c r="H20" s="80"/>
      <c r="I20" s="38"/>
      <c r="J20" s="38"/>
      <c r="K20" s="38"/>
      <c r="L20" s="108">
        <v>96</v>
      </c>
      <c r="M20" s="38"/>
      <c r="N20" s="39">
        <f t="shared" si="0"/>
        <v>96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18</v>
      </c>
      <c r="D21" s="46"/>
      <c r="E21" s="47" t="s">
        <v>66</v>
      </c>
      <c r="F21" s="48" t="s">
        <v>70</v>
      </c>
      <c r="G21" s="49"/>
      <c r="H21" s="49"/>
      <c r="I21" s="49"/>
      <c r="J21" s="49"/>
      <c r="K21" s="49"/>
      <c r="L21" s="111">
        <v>95</v>
      </c>
      <c r="M21" s="49"/>
      <c r="N21" s="49">
        <f t="shared" si="0"/>
        <v>95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13</v>
      </c>
      <c r="D22" s="46"/>
      <c r="E22" s="47" t="s">
        <v>2</v>
      </c>
      <c r="F22" s="48" t="s">
        <v>152</v>
      </c>
      <c r="G22" s="49"/>
      <c r="H22" s="49"/>
      <c r="I22" s="49"/>
      <c r="J22" s="49"/>
      <c r="K22" s="49"/>
      <c r="L22" s="111">
        <v>94</v>
      </c>
      <c r="M22" s="49"/>
      <c r="N22" s="49">
        <f t="shared" si="0"/>
        <v>94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11</v>
      </c>
      <c r="D23" s="46"/>
      <c r="E23" s="47" t="s">
        <v>237</v>
      </c>
      <c r="F23" s="48" t="s">
        <v>215</v>
      </c>
      <c r="G23" s="49"/>
      <c r="H23" s="49"/>
      <c r="I23" s="49"/>
      <c r="J23" s="49"/>
      <c r="K23" s="49"/>
      <c r="L23" s="111">
        <v>72</v>
      </c>
      <c r="M23" s="49"/>
      <c r="N23" s="49">
        <f t="shared" si="0"/>
        <v>72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19</v>
      </c>
      <c r="D24" s="46" t="s">
        <v>154</v>
      </c>
      <c r="E24" s="47" t="s">
        <v>12</v>
      </c>
      <c r="F24" s="48" t="s">
        <v>40</v>
      </c>
      <c r="G24" s="49"/>
      <c r="H24" s="49"/>
      <c r="I24" s="49"/>
      <c r="J24" s="49"/>
      <c r="K24" s="49"/>
      <c r="L24" s="111">
        <v>61</v>
      </c>
      <c r="M24" s="49"/>
      <c r="N24" s="49">
        <f t="shared" si="0"/>
        <v>61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/>
      <c r="M25" s="49"/>
      <c r="N25" s="49">
        <f t="shared" ref="N25:N26" si="1"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213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346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4">
    <sortCondition descending="1" ref="L8:L24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5703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238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40">
        <v>120</v>
      </c>
      <c r="M8" s="41"/>
      <c r="N8" s="42">
        <f t="shared" ref="N8:N17" si="0">SUM(L8:M8)</f>
        <v>120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 t="s">
        <v>66</v>
      </c>
      <c r="F9" s="282" t="s">
        <v>68</v>
      </c>
      <c r="G9" s="49"/>
      <c r="H9" s="49"/>
      <c r="I9" s="49"/>
      <c r="J9" s="49"/>
      <c r="K9" s="50"/>
      <c r="L9" s="51">
        <v>115</v>
      </c>
      <c r="M9" s="52"/>
      <c r="N9" s="52">
        <f t="shared" si="0"/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15</v>
      </c>
      <c r="D10" s="46"/>
      <c r="E10" s="47" t="s">
        <v>66</v>
      </c>
      <c r="F10" s="48" t="s">
        <v>178</v>
      </c>
      <c r="G10" s="49"/>
      <c r="H10" s="49"/>
      <c r="I10" s="49"/>
      <c r="J10" s="49"/>
      <c r="K10" s="50"/>
      <c r="L10" s="51">
        <v>115</v>
      </c>
      <c r="M10" s="52"/>
      <c r="N10" s="52">
        <f t="shared" si="0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176</v>
      </c>
      <c r="F11" s="48" t="s">
        <v>69</v>
      </c>
      <c r="G11" s="49"/>
      <c r="H11" s="49"/>
      <c r="I11" s="49"/>
      <c r="J11" s="49"/>
      <c r="K11" s="50"/>
      <c r="L11" s="51">
        <v>109</v>
      </c>
      <c r="M11" s="52"/>
      <c r="N11" s="52">
        <f t="shared" si="0"/>
        <v>109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9</v>
      </c>
      <c r="D12" s="46"/>
      <c r="E12" s="47" t="s">
        <v>66</v>
      </c>
      <c r="F12" s="48" t="s">
        <v>227</v>
      </c>
      <c r="G12" s="49"/>
      <c r="H12" s="49"/>
      <c r="I12" s="49"/>
      <c r="J12" s="49"/>
      <c r="K12" s="50"/>
      <c r="L12" s="55">
        <v>108</v>
      </c>
      <c r="M12" s="52"/>
      <c r="N12" s="52">
        <f t="shared" si="0"/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18</v>
      </c>
      <c r="D13" s="58"/>
      <c r="E13" s="59" t="s">
        <v>176</v>
      </c>
      <c r="F13" s="59" t="s">
        <v>45</v>
      </c>
      <c r="G13" s="60"/>
      <c r="H13" s="61"/>
      <c r="I13" s="60"/>
      <c r="J13" s="60"/>
      <c r="K13" s="62"/>
      <c r="L13" s="63">
        <v>107</v>
      </c>
      <c r="M13" s="64"/>
      <c r="N13" s="65">
        <f t="shared" si="0"/>
        <v>107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10</v>
      </c>
      <c r="D14" s="35"/>
      <c r="E14" s="36" t="s">
        <v>2</v>
      </c>
      <c r="F14" s="37" t="s">
        <v>72</v>
      </c>
      <c r="G14" s="69"/>
      <c r="H14" s="69"/>
      <c r="I14" s="38"/>
      <c r="J14" s="38"/>
      <c r="K14" s="38"/>
      <c r="L14" s="69">
        <v>106</v>
      </c>
      <c r="M14" s="69"/>
      <c r="N14" s="70">
        <f t="shared" si="0"/>
        <v>106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4</v>
      </c>
      <c r="D15" s="46" t="s">
        <v>153</v>
      </c>
      <c r="E15" s="47" t="s">
        <v>176</v>
      </c>
      <c r="F15" s="48" t="s">
        <v>73</v>
      </c>
      <c r="G15" s="49"/>
      <c r="H15" s="49"/>
      <c r="I15" s="49"/>
      <c r="J15" s="49"/>
      <c r="K15" s="49"/>
      <c r="L15" s="49">
        <v>85</v>
      </c>
      <c r="M15" s="49"/>
      <c r="N15" s="49">
        <f t="shared" si="0"/>
        <v>85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2</v>
      </c>
      <c r="D16" s="46"/>
      <c r="E16" s="48" t="s">
        <v>66</v>
      </c>
      <c r="F16" s="48" t="s">
        <v>215</v>
      </c>
      <c r="G16" s="49"/>
      <c r="H16" s="49"/>
      <c r="I16" s="49"/>
      <c r="J16" s="49"/>
      <c r="K16" s="49"/>
      <c r="L16" s="49">
        <v>77</v>
      </c>
      <c r="M16" s="49"/>
      <c r="N16" s="50">
        <f t="shared" si="0"/>
        <v>77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 t="s">
        <v>153</v>
      </c>
      <c r="E17" s="37" t="s">
        <v>66</v>
      </c>
      <c r="F17" s="37" t="s">
        <v>239</v>
      </c>
      <c r="G17" s="49"/>
      <c r="H17" s="49"/>
      <c r="I17" s="49"/>
      <c r="J17" s="49"/>
      <c r="K17" s="49"/>
      <c r="L17" s="49">
        <v>66</v>
      </c>
      <c r="M17" s="49"/>
      <c r="N17" s="50">
        <f t="shared" si="0"/>
        <v>66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ref="N18:N26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41139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66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7">
    <sortCondition descending="1" ref="L8:L17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8554687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240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12</v>
      </c>
      <c r="F8" s="48" t="s">
        <v>151</v>
      </c>
      <c r="G8" s="38"/>
      <c r="H8" s="38"/>
      <c r="I8" s="38"/>
      <c r="J8" s="38"/>
      <c r="K8" s="39"/>
      <c r="L8" s="134">
        <v>111</v>
      </c>
      <c r="M8" s="41"/>
      <c r="N8" s="42">
        <f>SUM(L8:M8)</f>
        <v>111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8</v>
      </c>
      <c r="D9" s="46"/>
      <c r="E9" s="47" t="s">
        <v>12</v>
      </c>
      <c r="F9" s="48" t="s">
        <v>226</v>
      </c>
      <c r="G9" s="49"/>
      <c r="H9" s="49"/>
      <c r="I9" s="49"/>
      <c r="J9" s="49"/>
      <c r="K9" s="50"/>
      <c r="L9" s="135">
        <v>105</v>
      </c>
      <c r="M9" s="52"/>
      <c r="N9" s="52">
        <f>SUM(L9:M9)</f>
        <v>105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/>
      <c r="F10" s="48"/>
      <c r="G10" s="49"/>
      <c r="H10" s="49"/>
      <c r="I10" s="49"/>
      <c r="J10" s="49"/>
      <c r="K10" s="50"/>
      <c r="L10" s="51">
        <v>0</v>
      </c>
      <c r="M10" s="52"/>
      <c r="N10" s="52">
        <f t="shared" ref="N10:N26" si="0">SUM(L10:M10)</f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/>
      <c r="E13" s="127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15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37"/>
      <c r="F17" s="48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347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348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9">
    <sortCondition descending="1" ref="L8:L9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1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140625" style="19" customWidth="1"/>
    <col min="18" max="16384" width="9.140625" style="19"/>
  </cols>
  <sheetData>
    <row r="1" spans="1:26" ht="16.5" customHeight="1" thickBo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9" t="s">
        <v>195</v>
      </c>
      <c r="M1" s="460"/>
      <c r="N1" s="460"/>
      <c r="O1" s="461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hidden="1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02"/>
      <c r="M2" s="202"/>
      <c r="N2" s="202"/>
      <c r="O2" s="202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242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10</v>
      </c>
      <c r="D8" s="35"/>
      <c r="E8" s="47" t="s">
        <v>176</v>
      </c>
      <c r="F8" s="48" t="s">
        <v>228</v>
      </c>
      <c r="G8" s="38">
        <v>22</v>
      </c>
      <c r="H8" s="38">
        <v>22</v>
      </c>
      <c r="I8" s="38">
        <v>22</v>
      </c>
      <c r="J8" s="38">
        <v>21</v>
      </c>
      <c r="K8" s="39">
        <v>21</v>
      </c>
      <c r="L8" s="128">
        <f>SUM(G8:K8)</f>
        <v>108</v>
      </c>
      <c r="M8" s="41"/>
      <c r="N8" s="42">
        <f t="shared" ref="N8:N26" si="0">SUM(L8:M8)</f>
        <v>108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8</v>
      </c>
      <c r="F9" s="48" t="s">
        <v>302</v>
      </c>
      <c r="G9" s="49">
        <v>22</v>
      </c>
      <c r="H9" s="49">
        <v>20</v>
      </c>
      <c r="I9" s="49">
        <v>18</v>
      </c>
      <c r="J9" s="49">
        <v>22</v>
      </c>
      <c r="K9" s="50">
        <v>23</v>
      </c>
      <c r="L9" s="129">
        <f>SUM(G9:K9)</f>
        <v>105</v>
      </c>
      <c r="M9" s="52"/>
      <c r="N9" s="52">
        <f t="shared" si="0"/>
        <v>105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</v>
      </c>
      <c r="D10" s="46"/>
      <c r="E10" s="47" t="s">
        <v>8</v>
      </c>
      <c r="F10" s="48" t="s">
        <v>301</v>
      </c>
      <c r="G10" s="49">
        <v>21</v>
      </c>
      <c r="H10" s="49">
        <v>17</v>
      </c>
      <c r="I10" s="49">
        <v>22</v>
      </c>
      <c r="J10" s="49">
        <v>23</v>
      </c>
      <c r="K10" s="50">
        <v>21</v>
      </c>
      <c r="L10" s="129">
        <f>SUM(G10:K10)</f>
        <v>104</v>
      </c>
      <c r="M10" s="52"/>
      <c r="N10" s="52">
        <f t="shared" si="0"/>
        <v>104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7</v>
      </c>
      <c r="D11" s="46"/>
      <c r="E11" s="47" t="s">
        <v>176</v>
      </c>
      <c r="F11" s="48" t="s">
        <v>65</v>
      </c>
      <c r="G11" s="49">
        <v>21</v>
      </c>
      <c r="H11" s="49">
        <v>21</v>
      </c>
      <c r="I11" s="49">
        <v>21</v>
      </c>
      <c r="J11" s="49">
        <v>19</v>
      </c>
      <c r="K11" s="50">
        <v>20</v>
      </c>
      <c r="L11" s="129">
        <v>102</v>
      </c>
      <c r="M11" s="52"/>
      <c r="N11" s="52">
        <f t="shared" si="0"/>
        <v>102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47" t="s">
        <v>181</v>
      </c>
      <c r="F12" s="48" t="s">
        <v>151</v>
      </c>
      <c r="G12" s="49">
        <v>21</v>
      </c>
      <c r="H12" s="49">
        <v>19</v>
      </c>
      <c r="I12" s="49">
        <v>19</v>
      </c>
      <c r="J12" s="49">
        <v>17</v>
      </c>
      <c r="K12" s="50">
        <v>19</v>
      </c>
      <c r="L12" s="130">
        <f t="shared" ref="L12:L17" si="1">SUM(G12:K12)</f>
        <v>95</v>
      </c>
      <c r="M12" s="52"/>
      <c r="N12" s="52">
        <f t="shared" si="0"/>
        <v>95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/>
      <c r="E13" s="127" t="s">
        <v>66</v>
      </c>
      <c r="F13" s="59" t="s">
        <v>68</v>
      </c>
      <c r="G13" s="60">
        <v>13</v>
      </c>
      <c r="H13" s="61">
        <v>20</v>
      </c>
      <c r="I13" s="60">
        <v>21</v>
      </c>
      <c r="J13" s="60">
        <v>20</v>
      </c>
      <c r="K13" s="62">
        <v>21</v>
      </c>
      <c r="L13" s="131">
        <f t="shared" si="1"/>
        <v>95</v>
      </c>
      <c r="M13" s="64"/>
      <c r="N13" s="65">
        <f t="shared" si="0"/>
        <v>95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8</v>
      </c>
      <c r="D14" s="35"/>
      <c r="E14" s="36" t="s">
        <v>8</v>
      </c>
      <c r="F14" s="37" t="s">
        <v>256</v>
      </c>
      <c r="G14" s="69">
        <v>19</v>
      </c>
      <c r="H14" s="69">
        <v>19</v>
      </c>
      <c r="I14" s="38">
        <v>20</v>
      </c>
      <c r="J14" s="38">
        <v>18</v>
      </c>
      <c r="K14" s="38">
        <v>19</v>
      </c>
      <c r="L14" s="132">
        <f t="shared" si="1"/>
        <v>95</v>
      </c>
      <c r="M14" s="69"/>
      <c r="N14" s="70">
        <f t="shared" si="0"/>
        <v>95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6</v>
      </c>
      <c r="D15" s="46"/>
      <c r="E15" s="47" t="s">
        <v>8</v>
      </c>
      <c r="F15" s="48" t="s">
        <v>171</v>
      </c>
      <c r="G15" s="49">
        <v>16</v>
      </c>
      <c r="H15" s="49">
        <v>17</v>
      </c>
      <c r="I15" s="49">
        <v>18</v>
      </c>
      <c r="J15" s="49">
        <v>13</v>
      </c>
      <c r="K15" s="49">
        <v>17</v>
      </c>
      <c r="L15" s="113">
        <f t="shared" si="1"/>
        <v>81</v>
      </c>
      <c r="M15" s="49"/>
      <c r="N15" s="49">
        <f t="shared" si="0"/>
        <v>81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3</v>
      </c>
      <c r="D16" s="46"/>
      <c r="E16" s="48" t="s">
        <v>12</v>
      </c>
      <c r="F16" s="48" t="s">
        <v>40</v>
      </c>
      <c r="G16" s="49">
        <v>15</v>
      </c>
      <c r="H16" s="49">
        <v>13</v>
      </c>
      <c r="I16" s="49">
        <v>19</v>
      </c>
      <c r="J16" s="49">
        <v>12</v>
      </c>
      <c r="K16" s="49">
        <v>18</v>
      </c>
      <c r="L16" s="113">
        <f t="shared" si="1"/>
        <v>77</v>
      </c>
      <c r="M16" s="49"/>
      <c r="N16" s="50">
        <f t="shared" si="0"/>
        <v>77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210" t="s">
        <v>176</v>
      </c>
      <c r="F17" s="37" t="s">
        <v>73</v>
      </c>
      <c r="G17" s="49">
        <v>11</v>
      </c>
      <c r="H17" s="49">
        <v>11</v>
      </c>
      <c r="I17" s="49">
        <v>14</v>
      </c>
      <c r="J17" s="49">
        <v>15</v>
      </c>
      <c r="K17" s="49">
        <v>14</v>
      </c>
      <c r="L17" s="113">
        <f t="shared" si="1"/>
        <v>65</v>
      </c>
      <c r="M17" s="49"/>
      <c r="N17" s="50">
        <f t="shared" si="0"/>
        <v>65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303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349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6">
    <sortCondition descending="1" ref="L8:L26"/>
  </sortState>
  <customSheetViews>
    <customSheetView guid="{B4A49044-6B3E-4640-8C8A-F7E29B318A73}" hiddenRows="1">
      <pageMargins left="0.7" right="0.7" top="0.75" bottom="0.75" header="0.3" footer="0.3"/>
    </customSheetView>
  </customSheetViews>
  <mergeCells count="2">
    <mergeCell ref="B4:O6"/>
    <mergeCell ref="L1:O1"/>
  </mergeCells>
  <hyperlinks>
    <hyperlink ref="L1:O1" location="RANGLISTE!A1" display="Tilbage til Ranglisten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384" width="9.140625" style="19"/>
  </cols>
  <sheetData>
    <row r="1" spans="1:26" ht="11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254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40">
        <v>115</v>
      </c>
      <c r="M8" s="41"/>
      <c r="N8" s="42">
        <f t="shared" ref="N8:N23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15</v>
      </c>
      <c r="D9" s="46"/>
      <c r="E9" s="47" t="s">
        <v>0</v>
      </c>
      <c r="F9" s="48" t="s">
        <v>221</v>
      </c>
      <c r="G9" s="49"/>
      <c r="H9" s="49"/>
      <c r="I9" s="49"/>
      <c r="J9" s="49"/>
      <c r="K9" s="50"/>
      <c r="L9" s="51">
        <v>108</v>
      </c>
      <c r="M9" s="52"/>
      <c r="N9" s="52">
        <f t="shared" si="0"/>
        <v>108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2</v>
      </c>
      <c r="D10" s="46"/>
      <c r="E10" s="47" t="s">
        <v>4</v>
      </c>
      <c r="F10" s="48" t="s">
        <v>158</v>
      </c>
      <c r="G10" s="49"/>
      <c r="H10" s="49"/>
      <c r="I10" s="49"/>
      <c r="J10" s="49"/>
      <c r="K10" s="50"/>
      <c r="L10" s="51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6</v>
      </c>
      <c r="D11" s="46" t="s">
        <v>153</v>
      </c>
      <c r="E11" s="47" t="s">
        <v>4</v>
      </c>
      <c r="F11" s="48" t="s">
        <v>161</v>
      </c>
      <c r="G11" s="49"/>
      <c r="H11" s="49"/>
      <c r="I11" s="49"/>
      <c r="J11" s="49"/>
      <c r="K11" s="50"/>
      <c r="L11" s="51">
        <v>102</v>
      </c>
      <c r="M11" s="52"/>
      <c r="N11" s="52">
        <f t="shared" si="0"/>
        <v>102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9</v>
      </c>
      <c r="D12" s="46"/>
      <c r="E12" s="47" t="s">
        <v>0</v>
      </c>
      <c r="F12" s="48" t="s">
        <v>156</v>
      </c>
      <c r="G12" s="49"/>
      <c r="H12" s="49"/>
      <c r="I12" s="49"/>
      <c r="J12" s="49"/>
      <c r="K12" s="50"/>
      <c r="L12" s="55">
        <v>101</v>
      </c>
      <c r="M12" s="52"/>
      <c r="N12" s="52">
        <f t="shared" si="0"/>
        <v>101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19</v>
      </c>
      <c r="D13" s="58"/>
      <c r="E13" s="59" t="s">
        <v>8</v>
      </c>
      <c r="F13" s="59" t="s">
        <v>256</v>
      </c>
      <c r="G13" s="60"/>
      <c r="H13" s="61"/>
      <c r="I13" s="60"/>
      <c r="J13" s="60"/>
      <c r="K13" s="62"/>
      <c r="L13" s="63">
        <v>100</v>
      </c>
      <c r="M13" s="64"/>
      <c r="N13" s="65">
        <f t="shared" si="0"/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17</v>
      </c>
      <c r="D14" s="35"/>
      <c r="E14" s="36" t="s">
        <v>257</v>
      </c>
      <c r="F14" s="329" t="s">
        <v>255</v>
      </c>
      <c r="G14" s="69"/>
      <c r="H14" s="69"/>
      <c r="I14" s="38"/>
      <c r="J14" s="38"/>
      <c r="K14" s="38"/>
      <c r="L14" s="69">
        <v>99</v>
      </c>
      <c r="M14" s="69"/>
      <c r="N14" s="70">
        <f t="shared" si="0"/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13</v>
      </c>
      <c r="D15" s="46"/>
      <c r="E15" s="47" t="s">
        <v>8</v>
      </c>
      <c r="F15" s="48" t="s">
        <v>172</v>
      </c>
      <c r="G15" s="49"/>
      <c r="H15" s="49"/>
      <c r="I15" s="49"/>
      <c r="J15" s="49"/>
      <c r="K15" s="49"/>
      <c r="L15" s="49">
        <v>98</v>
      </c>
      <c r="M15" s="49"/>
      <c r="N15" s="49">
        <f t="shared" si="0"/>
        <v>98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12</v>
      </c>
      <c r="D16" s="46"/>
      <c r="E16" s="48" t="s">
        <v>0</v>
      </c>
      <c r="F16" s="48" t="s">
        <v>177</v>
      </c>
      <c r="G16" s="49"/>
      <c r="H16" s="49"/>
      <c r="I16" s="49"/>
      <c r="J16" s="49"/>
      <c r="K16" s="49"/>
      <c r="L16" s="49">
        <v>95</v>
      </c>
      <c r="M16" s="49"/>
      <c r="N16" s="50">
        <f t="shared" si="0"/>
        <v>95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37" t="s">
        <v>0</v>
      </c>
      <c r="F17" s="37" t="s">
        <v>220</v>
      </c>
      <c r="G17" s="49"/>
      <c r="H17" s="49"/>
      <c r="I17" s="49"/>
      <c r="J17" s="49"/>
      <c r="K17" s="49"/>
      <c r="L17" s="49">
        <v>92</v>
      </c>
      <c r="M17" s="49"/>
      <c r="N17" s="50">
        <f t="shared" si="0"/>
        <v>92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16</v>
      </c>
      <c r="D18" s="46"/>
      <c r="E18" s="47" t="s">
        <v>8</v>
      </c>
      <c r="F18" s="48" t="s">
        <v>168</v>
      </c>
      <c r="G18" s="49"/>
      <c r="H18" s="49"/>
      <c r="I18" s="49"/>
      <c r="J18" s="49"/>
      <c r="K18" s="49"/>
      <c r="L18" s="49">
        <v>89</v>
      </c>
      <c r="M18" s="49"/>
      <c r="N18" s="50">
        <f t="shared" si="0"/>
        <v>89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18</v>
      </c>
      <c r="D19" s="76"/>
      <c r="E19" s="77" t="s">
        <v>0</v>
      </c>
      <c r="F19" s="77" t="s">
        <v>157</v>
      </c>
      <c r="G19" s="61"/>
      <c r="H19" s="61"/>
      <c r="I19" s="78"/>
      <c r="J19" s="78"/>
      <c r="K19" s="78"/>
      <c r="L19" s="49">
        <v>87</v>
      </c>
      <c r="M19" s="49"/>
      <c r="N19" s="49">
        <f t="shared" si="0"/>
        <v>87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</v>
      </c>
      <c r="D20" s="35"/>
      <c r="E20" s="79" t="s">
        <v>8</v>
      </c>
      <c r="F20" s="79" t="s">
        <v>186</v>
      </c>
      <c r="G20" s="80"/>
      <c r="H20" s="80"/>
      <c r="I20" s="38"/>
      <c r="J20" s="38"/>
      <c r="K20" s="38"/>
      <c r="L20" s="38">
        <v>86</v>
      </c>
      <c r="M20" s="38"/>
      <c r="N20" s="39">
        <f t="shared" si="0"/>
        <v>86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4</v>
      </c>
      <c r="D21" s="46"/>
      <c r="E21" s="47" t="s">
        <v>8</v>
      </c>
      <c r="F21" s="48" t="s">
        <v>171</v>
      </c>
      <c r="G21" s="49"/>
      <c r="H21" s="49"/>
      <c r="I21" s="49"/>
      <c r="J21" s="49"/>
      <c r="K21" s="49"/>
      <c r="L21" s="49">
        <v>77</v>
      </c>
      <c r="M21" s="49"/>
      <c r="N21" s="49">
        <f t="shared" si="0"/>
        <v>77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7</v>
      </c>
      <c r="D22" s="46"/>
      <c r="E22" s="47" t="s">
        <v>0</v>
      </c>
      <c r="F22" s="48" t="s">
        <v>17</v>
      </c>
      <c r="G22" s="49"/>
      <c r="H22" s="49"/>
      <c r="I22" s="49"/>
      <c r="J22" s="49"/>
      <c r="K22" s="49"/>
      <c r="L22" s="49">
        <v>74</v>
      </c>
      <c r="M22" s="49"/>
      <c r="N22" s="49">
        <f t="shared" si="0"/>
        <v>74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14</v>
      </c>
      <c r="D23" s="46"/>
      <c r="E23" s="47" t="s">
        <v>0</v>
      </c>
      <c r="F23" s="48" t="s">
        <v>222</v>
      </c>
      <c r="G23" s="49"/>
      <c r="H23" s="49"/>
      <c r="I23" s="49"/>
      <c r="J23" s="49"/>
      <c r="K23" s="49"/>
      <c r="L23" s="49">
        <v>55</v>
      </c>
      <c r="M23" s="49"/>
      <c r="N23" s="49">
        <f t="shared" si="0"/>
        <v>55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ref="N24:N26" si="1">SUM(L24:M24)</f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45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41069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357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258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40">
        <v>116</v>
      </c>
      <c r="M8" s="41"/>
      <c r="N8" s="42">
        <f t="shared" ref="N8:N39" si="0">SUM(L8:M8)</f>
        <v>116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18</v>
      </c>
      <c r="D9" s="46"/>
      <c r="E9" s="47" t="s">
        <v>12</v>
      </c>
      <c r="F9" s="48" t="s">
        <v>182</v>
      </c>
      <c r="G9" s="49"/>
      <c r="H9" s="49"/>
      <c r="I9" s="49"/>
      <c r="J9" s="49"/>
      <c r="K9" s="50"/>
      <c r="L9" s="51">
        <v>111</v>
      </c>
      <c r="M9" s="52"/>
      <c r="N9" s="52">
        <f t="shared" si="0"/>
        <v>111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14</v>
      </c>
      <c r="D10" s="46"/>
      <c r="E10" s="47" t="s">
        <v>181</v>
      </c>
      <c r="F10" s="48" t="s">
        <v>151</v>
      </c>
      <c r="G10" s="49"/>
      <c r="H10" s="49"/>
      <c r="I10" s="49"/>
      <c r="J10" s="49"/>
      <c r="K10" s="50"/>
      <c r="L10" s="51">
        <v>108</v>
      </c>
      <c r="M10" s="52"/>
      <c r="N10" s="52">
        <f t="shared" si="0"/>
        <v>108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12</v>
      </c>
      <c r="D11" s="46"/>
      <c r="E11" s="47" t="s">
        <v>0</v>
      </c>
      <c r="F11" s="48" t="s">
        <v>177</v>
      </c>
      <c r="G11" s="49"/>
      <c r="H11" s="49"/>
      <c r="I11" s="49"/>
      <c r="J11" s="49"/>
      <c r="K11" s="50"/>
      <c r="L11" s="51">
        <v>108</v>
      </c>
      <c r="M11" s="52"/>
      <c r="N11" s="52">
        <f t="shared" si="0"/>
        <v>108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/>
      <c r="E12" s="47" t="s">
        <v>4</v>
      </c>
      <c r="F12" s="48" t="s">
        <v>158</v>
      </c>
      <c r="G12" s="49"/>
      <c r="H12" s="49"/>
      <c r="I12" s="49"/>
      <c r="J12" s="49"/>
      <c r="K12" s="50"/>
      <c r="L12" s="55">
        <v>108</v>
      </c>
      <c r="M12" s="52"/>
      <c r="N12" s="52">
        <f t="shared" si="0"/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 t="s">
        <v>12</v>
      </c>
      <c r="F13" s="59" t="s">
        <v>150</v>
      </c>
      <c r="G13" s="60"/>
      <c r="H13" s="61"/>
      <c r="I13" s="60"/>
      <c r="J13" s="60"/>
      <c r="K13" s="62"/>
      <c r="L13" s="63">
        <v>106</v>
      </c>
      <c r="M13" s="64"/>
      <c r="N13" s="65">
        <f t="shared" si="0"/>
        <v>106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47" t="s">
        <v>4</v>
      </c>
      <c r="F14" s="37" t="s">
        <v>69</v>
      </c>
      <c r="G14" s="69"/>
      <c r="H14" s="69"/>
      <c r="I14" s="38"/>
      <c r="J14" s="38"/>
      <c r="K14" s="38"/>
      <c r="L14" s="69">
        <v>104</v>
      </c>
      <c r="M14" s="69"/>
      <c r="N14" s="70">
        <f t="shared" si="0"/>
        <v>104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20</v>
      </c>
      <c r="D15" s="46"/>
      <c r="E15" s="47" t="s">
        <v>4</v>
      </c>
      <c r="F15" s="48" t="s">
        <v>228</v>
      </c>
      <c r="G15" s="49"/>
      <c r="H15" s="49"/>
      <c r="I15" s="49"/>
      <c r="J15" s="49"/>
      <c r="K15" s="49"/>
      <c r="L15" s="49">
        <v>104</v>
      </c>
      <c r="M15" s="49"/>
      <c r="N15" s="49">
        <f t="shared" si="0"/>
        <v>104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4</v>
      </c>
      <c r="D16" s="46"/>
      <c r="E16" s="48" t="s">
        <v>4</v>
      </c>
      <c r="F16" s="48" t="s">
        <v>159</v>
      </c>
      <c r="G16" s="49"/>
      <c r="H16" s="49"/>
      <c r="I16" s="49"/>
      <c r="J16" s="49"/>
      <c r="K16" s="49"/>
      <c r="L16" s="49">
        <v>103</v>
      </c>
      <c r="M16" s="49"/>
      <c r="N16" s="50">
        <f t="shared" si="0"/>
        <v>103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 t="s">
        <v>153</v>
      </c>
      <c r="E17" s="210" t="s">
        <v>12</v>
      </c>
      <c r="F17" s="37" t="s">
        <v>155</v>
      </c>
      <c r="G17" s="49"/>
      <c r="H17" s="49"/>
      <c r="I17" s="49"/>
      <c r="J17" s="49"/>
      <c r="K17" s="49"/>
      <c r="L17" s="49">
        <v>103</v>
      </c>
      <c r="M17" s="49"/>
      <c r="N17" s="50">
        <f t="shared" si="0"/>
        <v>103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32</v>
      </c>
      <c r="D18" s="46"/>
      <c r="E18" s="47" t="s">
        <v>66</v>
      </c>
      <c r="F18" s="282" t="s">
        <v>68</v>
      </c>
      <c r="G18" s="49"/>
      <c r="H18" s="49"/>
      <c r="I18" s="49"/>
      <c r="J18" s="49"/>
      <c r="K18" s="49"/>
      <c r="L18" s="49">
        <v>102</v>
      </c>
      <c r="M18" s="49"/>
      <c r="N18" s="50">
        <f t="shared" si="0"/>
        <v>102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6</v>
      </c>
      <c r="D19" s="76" t="s">
        <v>153</v>
      </c>
      <c r="E19" s="77" t="s">
        <v>4</v>
      </c>
      <c r="F19" s="77" t="s">
        <v>161</v>
      </c>
      <c r="G19" s="61"/>
      <c r="H19" s="61"/>
      <c r="I19" s="78"/>
      <c r="J19" s="78"/>
      <c r="K19" s="78"/>
      <c r="L19" s="49">
        <v>101</v>
      </c>
      <c r="M19" s="49"/>
      <c r="N19" s="49">
        <f t="shared" si="0"/>
        <v>101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3</v>
      </c>
      <c r="D20" s="35"/>
      <c r="E20" s="79" t="s">
        <v>66</v>
      </c>
      <c r="F20" s="79" t="s">
        <v>227</v>
      </c>
      <c r="G20" s="80"/>
      <c r="H20" s="80"/>
      <c r="I20" s="38"/>
      <c r="J20" s="38"/>
      <c r="K20" s="38"/>
      <c r="L20" s="38">
        <v>99</v>
      </c>
      <c r="M20" s="38"/>
      <c r="N20" s="39">
        <f t="shared" si="0"/>
        <v>99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 t="s">
        <v>4</v>
      </c>
      <c r="F21" s="48" t="s">
        <v>45</v>
      </c>
      <c r="G21" s="49"/>
      <c r="H21" s="49"/>
      <c r="I21" s="49"/>
      <c r="J21" s="49"/>
      <c r="K21" s="49"/>
      <c r="L21" s="49">
        <v>93</v>
      </c>
      <c r="M21" s="49"/>
      <c r="N21" s="49">
        <f t="shared" si="0"/>
        <v>93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23</v>
      </c>
      <c r="D22" s="46"/>
      <c r="E22" s="47" t="s">
        <v>66</v>
      </c>
      <c r="F22" s="48" t="s">
        <v>229</v>
      </c>
      <c r="G22" s="49"/>
      <c r="H22" s="49"/>
      <c r="I22" s="49"/>
      <c r="J22" s="49"/>
      <c r="K22" s="49"/>
      <c r="L22" s="49">
        <v>89</v>
      </c>
      <c r="M22" s="49"/>
      <c r="N22" s="49">
        <f t="shared" si="0"/>
        <v>89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31</v>
      </c>
      <c r="D23" s="46"/>
      <c r="E23" s="47" t="s">
        <v>66</v>
      </c>
      <c r="F23" s="48" t="s">
        <v>215</v>
      </c>
      <c r="G23" s="49"/>
      <c r="H23" s="49"/>
      <c r="I23" s="49"/>
      <c r="J23" s="49"/>
      <c r="K23" s="49"/>
      <c r="L23" s="49">
        <v>66</v>
      </c>
      <c r="M23" s="49"/>
      <c r="N23" s="49">
        <f t="shared" si="0"/>
        <v>66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24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25</v>
      </c>
      <c r="D25" s="76"/>
      <c r="E25" s="77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13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22</v>
      </c>
      <c r="D27" s="46"/>
      <c r="E27" s="47"/>
      <c r="F27" s="48"/>
      <c r="G27" s="49"/>
      <c r="H27" s="49"/>
      <c r="I27" s="49"/>
      <c r="J27" s="49"/>
      <c r="K27" s="49"/>
      <c r="L27" s="49"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1</v>
      </c>
      <c r="D28" s="46"/>
      <c r="E28" s="47"/>
      <c r="F28" s="48"/>
      <c r="G28" s="49"/>
      <c r="H28" s="49"/>
      <c r="I28" s="49"/>
      <c r="J28" s="49"/>
      <c r="K28" s="49"/>
      <c r="L28" s="49"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16</v>
      </c>
      <c r="D29" s="46"/>
      <c r="E29" s="47"/>
      <c r="F29" s="48"/>
      <c r="G29" s="49"/>
      <c r="H29" s="49"/>
      <c r="I29" s="49"/>
      <c r="J29" s="49"/>
      <c r="K29" s="49"/>
      <c r="L29" s="49"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27</v>
      </c>
      <c r="D30" s="46"/>
      <c r="E30" s="54"/>
      <c r="F30" s="48"/>
      <c r="G30" s="49"/>
      <c r="H30" s="49"/>
      <c r="I30" s="49"/>
      <c r="J30" s="49"/>
      <c r="K30" s="49"/>
      <c r="L30" s="49"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29</v>
      </c>
      <c r="D31" s="76"/>
      <c r="E31" s="85"/>
      <c r="F31" s="77"/>
      <c r="G31" s="61"/>
      <c r="H31" s="61"/>
      <c r="I31" s="78"/>
      <c r="J31" s="78"/>
      <c r="K31" s="78"/>
      <c r="L31" s="49"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5</v>
      </c>
      <c r="D32" s="35"/>
      <c r="E32" s="147"/>
      <c r="F32" s="79"/>
      <c r="G32" s="80"/>
      <c r="H32" s="80"/>
      <c r="I32" s="38"/>
      <c r="J32" s="38"/>
      <c r="K32" s="38"/>
      <c r="L32" s="38"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15</v>
      </c>
      <c r="D33" s="46"/>
      <c r="E33" s="54"/>
      <c r="F33" s="48"/>
      <c r="G33" s="49"/>
      <c r="H33" s="49"/>
      <c r="I33" s="49"/>
      <c r="J33" s="49"/>
      <c r="K33" s="49"/>
      <c r="L33" s="49">
        <v>0</v>
      </c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10</v>
      </c>
      <c r="D34" s="46"/>
      <c r="E34" s="47"/>
      <c r="F34" s="48"/>
      <c r="G34" s="49"/>
      <c r="H34" s="49"/>
      <c r="I34" s="49"/>
      <c r="J34" s="49"/>
      <c r="K34" s="49"/>
      <c r="L34" s="49">
        <v>0</v>
      </c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26</v>
      </c>
      <c r="D35" s="46"/>
      <c r="E35" s="47"/>
      <c r="F35" s="48"/>
      <c r="G35" s="49"/>
      <c r="H35" s="49"/>
      <c r="I35" s="49"/>
      <c r="J35" s="49"/>
      <c r="K35" s="49"/>
      <c r="L35" s="49">
        <v>0</v>
      </c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30</v>
      </c>
      <c r="D36" s="46"/>
      <c r="E36" s="47"/>
      <c r="F36" s="48"/>
      <c r="G36" s="49"/>
      <c r="H36" s="49"/>
      <c r="I36" s="49"/>
      <c r="J36" s="49"/>
      <c r="K36" s="49"/>
      <c r="L36" s="49">
        <v>0</v>
      </c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11</v>
      </c>
      <c r="D37" s="76"/>
      <c r="E37" s="77"/>
      <c r="F37" s="85"/>
      <c r="G37" s="61"/>
      <c r="H37" s="61"/>
      <c r="I37" s="78"/>
      <c r="J37" s="78"/>
      <c r="K37" s="78"/>
      <c r="L37" s="49">
        <v>0</v>
      </c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38">
        <v>0</v>
      </c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49">
        <v>0</v>
      </c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ref="N40:N67" si="2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41062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358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39">
    <sortCondition descending="1" ref="L8:L39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259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24</v>
      </c>
      <c r="D8" s="35"/>
      <c r="E8" s="47" t="s">
        <v>2</v>
      </c>
      <c r="F8" s="48" t="s">
        <v>262</v>
      </c>
      <c r="G8" s="38"/>
      <c r="H8" s="38"/>
      <c r="I8" s="38"/>
      <c r="J8" s="38"/>
      <c r="K8" s="39"/>
      <c r="L8" s="40">
        <v>104</v>
      </c>
      <c r="M8" s="41"/>
      <c r="N8" s="42">
        <f t="shared" ref="N8:N32" si="0">SUM(L8:M8)</f>
        <v>104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27</v>
      </c>
      <c r="D9" s="46"/>
      <c r="E9" s="54" t="s">
        <v>2</v>
      </c>
      <c r="F9" s="48" t="s">
        <v>152</v>
      </c>
      <c r="G9" s="49"/>
      <c r="H9" s="49"/>
      <c r="I9" s="49"/>
      <c r="J9" s="49"/>
      <c r="K9" s="50"/>
      <c r="L9" s="51">
        <v>100</v>
      </c>
      <c r="M9" s="52"/>
      <c r="N9" s="52">
        <f t="shared" si="0"/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8</v>
      </c>
      <c r="D10" s="46"/>
      <c r="E10" s="47" t="s">
        <v>2</v>
      </c>
      <c r="F10" s="48" t="s">
        <v>72</v>
      </c>
      <c r="G10" s="49"/>
      <c r="H10" s="49"/>
      <c r="I10" s="49"/>
      <c r="J10" s="49"/>
      <c r="K10" s="50"/>
      <c r="L10" s="51">
        <v>99</v>
      </c>
      <c r="M10" s="52"/>
      <c r="N10" s="52">
        <f t="shared" si="0"/>
        <v>99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 t="s">
        <v>264</v>
      </c>
      <c r="F11" s="48" t="s">
        <v>261</v>
      </c>
      <c r="G11" s="49"/>
      <c r="H11" s="49"/>
      <c r="I11" s="49"/>
      <c r="J11" s="49"/>
      <c r="K11" s="50"/>
      <c r="L11" s="51">
        <v>99</v>
      </c>
      <c r="M11" s="52"/>
      <c r="N11" s="52">
        <f t="shared" si="0"/>
        <v>99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26</v>
      </c>
      <c r="D12" s="46"/>
      <c r="E12" s="47" t="s">
        <v>2</v>
      </c>
      <c r="F12" s="48" t="s">
        <v>232</v>
      </c>
      <c r="G12" s="49"/>
      <c r="H12" s="49"/>
      <c r="I12" s="49"/>
      <c r="J12" s="49"/>
      <c r="K12" s="50"/>
      <c r="L12" s="55">
        <v>99</v>
      </c>
      <c r="M12" s="52"/>
      <c r="N12" s="52">
        <f t="shared" si="0"/>
        <v>99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14</v>
      </c>
      <c r="D13" s="58"/>
      <c r="E13" s="59" t="s">
        <v>2</v>
      </c>
      <c r="F13" s="59" t="s">
        <v>260</v>
      </c>
      <c r="G13" s="60"/>
      <c r="H13" s="61"/>
      <c r="I13" s="60"/>
      <c r="J13" s="60"/>
      <c r="K13" s="62"/>
      <c r="L13" s="63">
        <v>96</v>
      </c>
      <c r="M13" s="64"/>
      <c r="N13" s="65">
        <f t="shared" si="0"/>
        <v>96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147" t="s">
        <v>2</v>
      </c>
      <c r="F14" s="37" t="s">
        <v>263</v>
      </c>
      <c r="G14" s="69"/>
      <c r="H14" s="69"/>
      <c r="I14" s="38"/>
      <c r="J14" s="38"/>
      <c r="K14" s="38"/>
      <c r="L14" s="69">
        <v>85</v>
      </c>
      <c r="M14" s="69"/>
      <c r="N14" s="70">
        <f t="shared" si="0"/>
        <v>85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12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21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25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18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22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</v>
      </c>
      <c r="D21" s="46"/>
      <c r="E21" s="47"/>
      <c r="F21" s="48"/>
      <c r="G21" s="49"/>
      <c r="H21" s="49"/>
      <c r="I21" s="49"/>
      <c r="J21" s="49"/>
      <c r="K21" s="49"/>
      <c r="L21" s="49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20</v>
      </c>
      <c r="D22" s="46"/>
      <c r="E22" s="47"/>
      <c r="F22" s="48"/>
      <c r="G22" s="49"/>
      <c r="H22" s="49"/>
      <c r="I22" s="49"/>
      <c r="J22" s="49"/>
      <c r="K22" s="49"/>
      <c r="L22" s="49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28</v>
      </c>
      <c r="D23" s="46"/>
      <c r="E23" s="47"/>
      <c r="F23" s="48"/>
      <c r="G23" s="49"/>
      <c r="H23" s="49"/>
      <c r="I23" s="49"/>
      <c r="J23" s="49"/>
      <c r="K23" s="49"/>
      <c r="L23" s="49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</v>
      </c>
      <c r="D24" s="46"/>
      <c r="E24" s="47"/>
      <c r="F24" s="48"/>
      <c r="G24" s="49"/>
      <c r="H24" s="49"/>
      <c r="I24" s="49"/>
      <c r="J24" s="49"/>
      <c r="K24" s="49"/>
      <c r="L24" s="49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9</v>
      </c>
      <c r="D25" s="76"/>
      <c r="E25" s="77"/>
      <c r="F25" s="77"/>
      <c r="G25" s="78"/>
      <c r="H25" s="78"/>
      <c r="I25" s="78"/>
      <c r="J25" s="78"/>
      <c r="K25" s="78"/>
      <c r="L25" s="49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32</v>
      </c>
      <c r="D26" s="35"/>
      <c r="E26" s="79"/>
      <c r="F26" s="79"/>
      <c r="G26" s="38"/>
      <c r="H26" s="38"/>
      <c r="I26" s="38"/>
      <c r="J26" s="38"/>
      <c r="K26" s="38"/>
      <c r="L26" s="38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16</v>
      </c>
      <c r="D27" s="46"/>
      <c r="E27" s="47"/>
      <c r="F27" s="48"/>
      <c r="G27" s="49"/>
      <c r="H27" s="49"/>
      <c r="I27" s="49"/>
      <c r="J27" s="49"/>
      <c r="K27" s="49"/>
      <c r="L27" s="49"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29</v>
      </c>
      <c r="D28" s="46"/>
      <c r="E28" s="47"/>
      <c r="F28" s="48"/>
      <c r="G28" s="49"/>
      <c r="H28" s="49"/>
      <c r="I28" s="49"/>
      <c r="J28" s="49"/>
      <c r="K28" s="49"/>
      <c r="L28" s="49"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5</v>
      </c>
      <c r="D29" s="46"/>
      <c r="E29" s="54"/>
      <c r="F29" s="48"/>
      <c r="G29" s="49"/>
      <c r="H29" s="49"/>
      <c r="I29" s="49"/>
      <c r="J29" s="49"/>
      <c r="K29" s="49"/>
      <c r="L29" s="49"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15</v>
      </c>
      <c r="D30" s="46"/>
      <c r="E30" s="54"/>
      <c r="F30" s="48"/>
      <c r="G30" s="49"/>
      <c r="H30" s="49"/>
      <c r="I30" s="49"/>
      <c r="J30" s="49"/>
      <c r="K30" s="49"/>
      <c r="L30" s="49"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6</v>
      </c>
      <c r="D31" s="76"/>
      <c r="E31" s="85"/>
      <c r="F31" s="77"/>
      <c r="G31" s="61"/>
      <c r="H31" s="61"/>
      <c r="I31" s="78"/>
      <c r="J31" s="78"/>
      <c r="K31" s="78"/>
      <c r="L31" s="49"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10</v>
      </c>
      <c r="D32" s="35"/>
      <c r="E32" s="36"/>
      <c r="F32" s="79"/>
      <c r="G32" s="80"/>
      <c r="H32" s="80"/>
      <c r="I32" s="38"/>
      <c r="J32" s="38"/>
      <c r="K32" s="38"/>
      <c r="L32" s="38"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/>
      <c r="F33" s="48"/>
      <c r="G33" s="49"/>
      <c r="H33" s="49"/>
      <c r="I33" s="49"/>
      <c r="J33" s="49"/>
      <c r="K33" s="49"/>
      <c r="L33" s="49">
        <v>0</v>
      </c>
      <c r="M33" s="49"/>
      <c r="N33" s="49">
        <f t="shared" ref="N33:N67" si="1">SUM(L33:M33)</f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/>
      <c r="F34" s="48"/>
      <c r="G34" s="49"/>
      <c r="H34" s="49"/>
      <c r="I34" s="49"/>
      <c r="J34" s="49"/>
      <c r="K34" s="49"/>
      <c r="L34" s="49"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/>
      <c r="F35" s="48"/>
      <c r="G35" s="49"/>
      <c r="H35" s="49"/>
      <c r="I35" s="49"/>
      <c r="J35" s="49"/>
      <c r="K35" s="49"/>
      <c r="L35" s="49"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/>
      <c r="F36" s="48"/>
      <c r="G36" s="49"/>
      <c r="H36" s="49"/>
      <c r="I36" s="49"/>
      <c r="J36" s="49"/>
      <c r="K36" s="49"/>
      <c r="L36" s="49"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/>
      <c r="F37" s="85"/>
      <c r="G37" s="61"/>
      <c r="H37" s="61"/>
      <c r="I37" s="78"/>
      <c r="J37" s="78"/>
      <c r="K37" s="78"/>
      <c r="L37" s="49"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38"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49"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2">SUM(G40:K40)</f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41041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359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N32">
    <sortCondition descending="1" ref="L8:L32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sqref="A1:XFD1048576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376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8</v>
      </c>
      <c r="F8" s="48" t="s">
        <v>374</v>
      </c>
      <c r="G8" s="38"/>
      <c r="H8" s="38"/>
      <c r="I8" s="38"/>
      <c r="J8" s="38"/>
      <c r="K8" s="39"/>
      <c r="L8" s="286">
        <v>104</v>
      </c>
      <c r="M8" s="41"/>
      <c r="N8" s="42">
        <f t="shared" ref="N8:N67" si="0">SUM(L8:M8)</f>
        <v>104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14</v>
      </c>
      <c r="D9" s="46"/>
      <c r="E9" s="47" t="s">
        <v>8</v>
      </c>
      <c r="F9" s="48" t="s">
        <v>375</v>
      </c>
      <c r="G9" s="49"/>
      <c r="H9" s="49"/>
      <c r="I9" s="49"/>
      <c r="J9" s="49"/>
      <c r="K9" s="50"/>
      <c r="L9" s="287">
        <v>102</v>
      </c>
      <c r="M9" s="52"/>
      <c r="N9" s="52">
        <f t="shared" si="0"/>
        <v>102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0</v>
      </c>
      <c r="F10" s="48" t="s">
        <v>156</v>
      </c>
      <c r="G10" s="49"/>
      <c r="H10" s="49"/>
      <c r="I10" s="49"/>
      <c r="J10" s="49"/>
      <c r="K10" s="50"/>
      <c r="L10" s="287">
        <v>100</v>
      </c>
      <c r="M10" s="52"/>
      <c r="N10" s="52">
        <f t="shared" si="0"/>
        <v>100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24</v>
      </c>
      <c r="D11" s="46" t="s">
        <v>153</v>
      </c>
      <c r="E11" s="47" t="s">
        <v>0</v>
      </c>
      <c r="F11" s="48" t="s">
        <v>144</v>
      </c>
      <c r="G11" s="49"/>
      <c r="H11" s="49"/>
      <c r="I11" s="49"/>
      <c r="J11" s="49"/>
      <c r="K11" s="50"/>
      <c r="L11" s="287">
        <v>87</v>
      </c>
      <c r="M11" s="52"/>
      <c r="N11" s="52">
        <f t="shared" si="0"/>
        <v>87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/>
      <c r="E12" s="54"/>
      <c r="F12" s="48"/>
      <c r="G12" s="49"/>
      <c r="H12" s="49"/>
      <c r="I12" s="49"/>
      <c r="J12" s="49"/>
      <c r="K12" s="50"/>
      <c r="L12" s="288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12</v>
      </c>
      <c r="D13" s="58"/>
      <c r="E13" s="59"/>
      <c r="F13" s="59"/>
      <c r="G13" s="60"/>
      <c r="H13" s="61"/>
      <c r="I13" s="60"/>
      <c r="J13" s="60"/>
      <c r="K13" s="62"/>
      <c r="L13" s="289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47"/>
      <c r="F14" s="37"/>
      <c r="G14" s="69"/>
      <c r="H14" s="69"/>
      <c r="I14" s="38"/>
      <c r="J14" s="38"/>
      <c r="K14" s="38"/>
      <c r="L14" s="290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25</v>
      </c>
      <c r="D15" s="46"/>
      <c r="E15" s="47"/>
      <c r="F15" s="48"/>
      <c r="G15" s="49"/>
      <c r="H15" s="49"/>
      <c r="I15" s="49"/>
      <c r="J15" s="49"/>
      <c r="K15" s="49"/>
      <c r="L15" s="291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18</v>
      </c>
      <c r="D16" s="46"/>
      <c r="E16" s="48"/>
      <c r="F16" s="48"/>
      <c r="G16" s="49"/>
      <c r="H16" s="49"/>
      <c r="I16" s="49"/>
      <c r="J16" s="49"/>
      <c r="K16" s="49"/>
      <c r="L16" s="291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13</v>
      </c>
      <c r="D17" s="46"/>
      <c r="E17" s="37"/>
      <c r="F17" s="37"/>
      <c r="G17" s="49"/>
      <c r="H17" s="49"/>
      <c r="I17" s="49"/>
      <c r="J17" s="49"/>
      <c r="K17" s="49"/>
      <c r="L17" s="291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22</v>
      </c>
      <c r="D18" s="46"/>
      <c r="E18" s="47"/>
      <c r="F18" s="48"/>
      <c r="G18" s="49"/>
      <c r="H18" s="49"/>
      <c r="I18" s="49"/>
      <c r="J18" s="49"/>
      <c r="K18" s="49"/>
      <c r="L18" s="291">
        <v>0</v>
      </c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/>
      <c r="F19" s="77"/>
      <c r="G19" s="61"/>
      <c r="H19" s="61"/>
      <c r="I19" s="78"/>
      <c r="J19" s="78"/>
      <c r="K19" s="78"/>
      <c r="L19" s="291">
        <v>0</v>
      </c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20</v>
      </c>
      <c r="D20" s="35"/>
      <c r="E20" s="79"/>
      <c r="F20" s="79"/>
      <c r="G20" s="80"/>
      <c r="H20" s="80"/>
      <c r="I20" s="38"/>
      <c r="J20" s="38"/>
      <c r="K20" s="38"/>
      <c r="L20" s="292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/>
      <c r="F21" s="48"/>
      <c r="G21" s="49"/>
      <c r="H21" s="49"/>
      <c r="I21" s="49"/>
      <c r="J21" s="49"/>
      <c r="K21" s="49"/>
      <c r="L21" s="291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</v>
      </c>
      <c r="D22" s="46"/>
      <c r="E22" s="47"/>
      <c r="F22" s="48"/>
      <c r="G22" s="49"/>
      <c r="H22" s="49"/>
      <c r="I22" s="49"/>
      <c r="J22" s="49"/>
      <c r="K22" s="49"/>
      <c r="L22" s="291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9</v>
      </c>
      <c r="D23" s="46"/>
      <c r="E23" s="47"/>
      <c r="F23" s="48"/>
      <c r="G23" s="49"/>
      <c r="H23" s="49"/>
      <c r="I23" s="49"/>
      <c r="J23" s="49"/>
      <c r="K23" s="49"/>
      <c r="L23" s="291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32</v>
      </c>
      <c r="D24" s="46"/>
      <c r="E24" s="47"/>
      <c r="F24" s="48"/>
      <c r="G24" s="49"/>
      <c r="H24" s="49"/>
      <c r="I24" s="49"/>
      <c r="J24" s="49"/>
      <c r="K24" s="49"/>
      <c r="L24" s="291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16</v>
      </c>
      <c r="D25" s="76"/>
      <c r="E25" s="77"/>
      <c r="F25" s="77"/>
      <c r="G25" s="78"/>
      <c r="H25" s="78"/>
      <c r="I25" s="78"/>
      <c r="J25" s="78"/>
      <c r="K25" s="78"/>
      <c r="L25" s="291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27</v>
      </c>
      <c r="D26" s="35"/>
      <c r="E26" s="146"/>
      <c r="F26" s="79"/>
      <c r="G26" s="38"/>
      <c r="H26" s="38"/>
      <c r="I26" s="38"/>
      <c r="J26" s="38"/>
      <c r="K26" s="38"/>
      <c r="L26" s="292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29</v>
      </c>
      <c r="D27" s="46"/>
      <c r="E27" s="47"/>
      <c r="F27" s="48"/>
      <c r="G27" s="49"/>
      <c r="H27" s="49"/>
      <c r="I27" s="49"/>
      <c r="J27" s="49"/>
      <c r="K27" s="49"/>
      <c r="L27" s="291"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5</v>
      </c>
      <c r="D28" s="46"/>
      <c r="E28" s="54"/>
      <c r="F28" s="48"/>
      <c r="G28" s="49"/>
      <c r="H28" s="49"/>
      <c r="I28" s="49"/>
      <c r="J28" s="49"/>
      <c r="K28" s="49"/>
      <c r="L28" s="291"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15</v>
      </c>
      <c r="D29" s="46"/>
      <c r="E29" s="54"/>
      <c r="F29" s="48"/>
      <c r="G29" s="49"/>
      <c r="H29" s="49"/>
      <c r="I29" s="49"/>
      <c r="J29" s="49"/>
      <c r="K29" s="49"/>
      <c r="L29" s="291"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6</v>
      </c>
      <c r="D30" s="46"/>
      <c r="E30" s="47"/>
      <c r="F30" s="48"/>
      <c r="G30" s="49"/>
      <c r="H30" s="49"/>
      <c r="I30" s="49"/>
      <c r="J30" s="49"/>
      <c r="K30" s="49"/>
      <c r="L30" s="291"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10</v>
      </c>
      <c r="D31" s="76"/>
      <c r="E31" s="85"/>
      <c r="F31" s="77"/>
      <c r="G31" s="61"/>
      <c r="H31" s="61"/>
      <c r="I31" s="78"/>
      <c r="J31" s="78"/>
      <c r="K31" s="78"/>
      <c r="L31" s="291"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26</v>
      </c>
      <c r="D32" s="35"/>
      <c r="E32" s="36"/>
      <c r="F32" s="79"/>
      <c r="G32" s="80"/>
      <c r="H32" s="80"/>
      <c r="I32" s="38"/>
      <c r="J32" s="38"/>
      <c r="K32" s="38"/>
      <c r="L32" s="292"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/>
      <c r="F33" s="48"/>
      <c r="G33" s="49"/>
      <c r="H33" s="49"/>
      <c r="I33" s="49"/>
      <c r="J33" s="49"/>
      <c r="K33" s="49"/>
      <c r="L33" s="291">
        <v>0</v>
      </c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/>
      <c r="F34" s="48"/>
      <c r="G34" s="49"/>
      <c r="H34" s="49"/>
      <c r="I34" s="49"/>
      <c r="J34" s="49"/>
      <c r="K34" s="49"/>
      <c r="L34" s="291">
        <v>0</v>
      </c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/>
      <c r="F35" s="48"/>
      <c r="G35" s="49"/>
      <c r="H35" s="49"/>
      <c r="I35" s="49"/>
      <c r="J35" s="49"/>
      <c r="K35" s="49"/>
      <c r="L35" s="291">
        <v>0</v>
      </c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/>
      <c r="F36" s="48"/>
      <c r="G36" s="49"/>
      <c r="H36" s="49"/>
      <c r="I36" s="49"/>
      <c r="J36" s="49"/>
      <c r="K36" s="49"/>
      <c r="L36" s="291">
        <v>0</v>
      </c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/>
      <c r="F37" s="85"/>
      <c r="G37" s="61"/>
      <c r="H37" s="61"/>
      <c r="I37" s="78"/>
      <c r="J37" s="78"/>
      <c r="K37" s="78"/>
      <c r="L37" s="291">
        <v>0</v>
      </c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292">
        <v>0</v>
      </c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291">
        <v>0</v>
      </c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291">
        <f t="shared" ref="L40:L67" si="1">SUM(G40:K40)</f>
        <v>0</v>
      </c>
      <c r="M40" s="49"/>
      <c r="N40" s="49">
        <f t="shared" si="0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291">
        <f t="shared" si="1"/>
        <v>0</v>
      </c>
      <c r="M41" s="49"/>
      <c r="N41" s="49">
        <f t="shared" si="0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291">
        <f t="shared" si="1"/>
        <v>0</v>
      </c>
      <c r="M42" s="49"/>
      <c r="N42" s="49">
        <f t="shared" si="0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291">
        <f t="shared" si="1"/>
        <v>0</v>
      </c>
      <c r="M43" s="49"/>
      <c r="N43" s="49">
        <f t="shared" si="0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292">
        <f t="shared" si="1"/>
        <v>0</v>
      </c>
      <c r="M44" s="38"/>
      <c r="N44" s="38">
        <f t="shared" si="0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291">
        <f t="shared" si="1"/>
        <v>0</v>
      </c>
      <c r="M45" s="49"/>
      <c r="N45" s="49">
        <f t="shared" si="0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291">
        <f t="shared" si="1"/>
        <v>0</v>
      </c>
      <c r="M46" s="49"/>
      <c r="N46" s="49">
        <f t="shared" si="0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291">
        <f t="shared" si="1"/>
        <v>0</v>
      </c>
      <c r="M47" s="49"/>
      <c r="N47" s="49">
        <f t="shared" si="0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291">
        <f t="shared" si="1"/>
        <v>0</v>
      </c>
      <c r="M48" s="49"/>
      <c r="N48" s="49">
        <f t="shared" si="0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291">
        <f t="shared" si="1"/>
        <v>0</v>
      </c>
      <c r="M49" s="49"/>
      <c r="N49" s="49">
        <f t="shared" si="0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292">
        <f t="shared" si="1"/>
        <v>0</v>
      </c>
      <c r="M50" s="38"/>
      <c r="N50" s="38">
        <f t="shared" si="0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291">
        <f t="shared" si="1"/>
        <v>0</v>
      </c>
      <c r="M51" s="49"/>
      <c r="N51" s="49">
        <f t="shared" si="0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291">
        <f t="shared" si="1"/>
        <v>0</v>
      </c>
      <c r="M52" s="49"/>
      <c r="N52" s="49">
        <f t="shared" si="0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291">
        <f t="shared" si="1"/>
        <v>0</v>
      </c>
      <c r="M53" s="49"/>
      <c r="N53" s="49">
        <f t="shared" si="0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291">
        <f t="shared" si="1"/>
        <v>0</v>
      </c>
      <c r="M54" s="49"/>
      <c r="N54" s="49">
        <f t="shared" si="0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291">
        <f t="shared" si="1"/>
        <v>0</v>
      </c>
      <c r="M55" s="49"/>
      <c r="N55" s="49">
        <f t="shared" si="0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292">
        <f t="shared" si="1"/>
        <v>0</v>
      </c>
      <c r="M56" s="38"/>
      <c r="N56" s="38">
        <f t="shared" si="0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291">
        <f t="shared" si="1"/>
        <v>0</v>
      </c>
      <c r="M57" s="49"/>
      <c r="N57" s="49">
        <f t="shared" si="0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291">
        <f t="shared" si="1"/>
        <v>0</v>
      </c>
      <c r="M58" s="49"/>
      <c r="N58" s="49">
        <f t="shared" si="0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0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0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0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0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0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0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0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0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0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41132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377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customSheetViews>
    <customSheetView guid="{B4A49044-6B3E-4640-8C8A-F7E29B318A73}" hiddenRows="1">
      <selection activeCell="Q21" sqref="Q21"/>
      <pageMargins left="0.7" right="0.7" top="0.75" bottom="0.75" header="0.3" footer="0.3"/>
    </customSheetView>
  </customSheetViews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51"/>
  <sheetViews>
    <sheetView showGridLines="0" workbookViewId="0">
      <selection activeCell="A47" sqref="A47"/>
    </sheetView>
  </sheetViews>
  <sheetFormatPr defaultRowHeight="15"/>
  <cols>
    <col min="1" max="1" width="100.42578125" style="191" customWidth="1"/>
    <col min="2" max="16384" width="9.140625" style="191"/>
  </cols>
  <sheetData>
    <row r="1" spans="1:11" ht="30" customHeight="1" thickTop="1">
      <c r="A1" s="193" t="s">
        <v>274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30.75" customHeight="1">
      <c r="A2" s="194" t="s">
        <v>275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30.75" customHeight="1">
      <c r="A3" s="194" t="s">
        <v>276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30.75" customHeight="1">
      <c r="A4" s="195"/>
    </row>
    <row r="5" spans="1:11">
      <c r="A5" s="196" t="s">
        <v>283</v>
      </c>
      <c r="D5" s="201"/>
      <c r="E5" s="201"/>
    </row>
    <row r="6" spans="1:11">
      <c r="A6" s="196" t="s">
        <v>284</v>
      </c>
    </row>
    <row r="7" spans="1:11">
      <c r="A7" s="196" t="s">
        <v>285</v>
      </c>
    </row>
    <row r="8" spans="1:11" ht="45" customHeight="1">
      <c r="A8" s="196" t="s">
        <v>286</v>
      </c>
    </row>
    <row r="9" spans="1:11">
      <c r="A9" s="196"/>
    </row>
    <row r="10" spans="1:11">
      <c r="A10" s="196" t="s">
        <v>287</v>
      </c>
    </row>
    <row r="11" spans="1:11">
      <c r="A11" s="196"/>
    </row>
    <row r="12" spans="1:11">
      <c r="A12" s="196" t="s">
        <v>288</v>
      </c>
    </row>
    <row r="13" spans="1:11">
      <c r="A13" s="196"/>
    </row>
    <row r="14" spans="1:11">
      <c r="A14" s="196" t="s">
        <v>289</v>
      </c>
    </row>
    <row r="15" spans="1:11">
      <c r="A15" s="196"/>
    </row>
    <row r="16" spans="1:11">
      <c r="A16" s="196" t="s">
        <v>290</v>
      </c>
    </row>
    <row r="17" spans="1:1">
      <c r="A17" s="196" t="s">
        <v>291</v>
      </c>
    </row>
    <row r="18" spans="1:1">
      <c r="A18" s="196"/>
    </row>
    <row r="19" spans="1:1">
      <c r="A19" s="197"/>
    </row>
    <row r="20" spans="1:1">
      <c r="A20" s="196"/>
    </row>
    <row r="21" spans="1:1">
      <c r="A21" s="196" t="s">
        <v>292</v>
      </c>
    </row>
    <row r="22" spans="1:1">
      <c r="A22" s="196"/>
    </row>
    <row r="23" spans="1:1">
      <c r="A23" s="196" t="s">
        <v>293</v>
      </c>
    </row>
    <row r="24" spans="1:1">
      <c r="A24" s="196" t="s">
        <v>294</v>
      </c>
    </row>
    <row r="25" spans="1:1">
      <c r="A25" s="196"/>
    </row>
    <row r="26" spans="1:1">
      <c r="A26" s="196"/>
    </row>
    <row r="27" spans="1:1">
      <c r="A27" s="196"/>
    </row>
    <row r="28" spans="1:1">
      <c r="A28" s="196" t="s">
        <v>295</v>
      </c>
    </row>
    <row r="29" spans="1:1">
      <c r="A29" s="196"/>
    </row>
    <row r="30" spans="1:1">
      <c r="A30" s="196" t="s">
        <v>296</v>
      </c>
    </row>
    <row r="31" spans="1:1">
      <c r="A31" s="196" t="s">
        <v>297</v>
      </c>
    </row>
    <row r="32" spans="1:1">
      <c r="A32" s="196"/>
    </row>
    <row r="33" spans="1:1">
      <c r="A33" s="196"/>
    </row>
    <row r="34" spans="1:1">
      <c r="A34" s="196"/>
    </row>
    <row r="35" spans="1:1">
      <c r="A35" s="196"/>
    </row>
    <row r="36" spans="1:1">
      <c r="A36" s="196"/>
    </row>
    <row r="37" spans="1:1">
      <c r="A37" s="195" t="s">
        <v>277</v>
      </c>
    </row>
    <row r="38" spans="1:1">
      <c r="A38" s="195" t="s">
        <v>278</v>
      </c>
    </row>
    <row r="39" spans="1:1">
      <c r="A39" s="195"/>
    </row>
    <row r="40" spans="1:1">
      <c r="A40" s="195" t="s">
        <v>279</v>
      </c>
    </row>
    <row r="41" spans="1:1">
      <c r="A41" s="195" t="s">
        <v>280</v>
      </c>
    </row>
    <row r="42" spans="1:1">
      <c r="A42" s="198"/>
    </row>
    <row r="43" spans="1:1">
      <c r="A43" s="198"/>
    </row>
    <row r="44" spans="1:1">
      <c r="A44" s="198"/>
    </row>
    <row r="45" spans="1:1">
      <c r="A45" s="198"/>
    </row>
    <row r="46" spans="1:1" ht="15.75" thickBot="1">
      <c r="A46" s="198"/>
    </row>
    <row r="47" spans="1:1" ht="15.75" thickBot="1">
      <c r="A47" s="199" t="s">
        <v>195</v>
      </c>
    </row>
    <row r="48" spans="1:1">
      <c r="A48" s="198"/>
    </row>
    <row r="49" spans="1:1">
      <c r="A49" s="198"/>
    </row>
    <row r="50" spans="1:1" ht="15.75" thickBot="1">
      <c r="A50" s="200"/>
    </row>
    <row r="51" spans="1:1" ht="15.75" thickTop="1"/>
  </sheetData>
  <customSheetViews>
    <customSheetView guid="{B4A49044-6B3E-4640-8C8A-F7E29B318A73}" showGridLines="0" topLeftCell="A25">
      <selection activeCell="A47" sqref="A47"/>
      <pageMargins left="0" right="0" top="0" bottom="0" header="0" footer="0"/>
      <pageSetup paperSize="9" orientation="portrait" r:id="rId1"/>
    </customSheetView>
  </customSheetViews>
  <hyperlinks>
    <hyperlink ref="A47" location="RANGLISTE!A1" display="Tilbage til Ranglisten"/>
  </hyperlinks>
  <pageMargins left="0" right="0" top="0" bottom="0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N2"/>
    </sheetView>
  </sheetViews>
  <sheetFormatPr defaultRowHeight="15"/>
  <cols>
    <col min="1" max="1" width="4.5703125" style="19" customWidth="1"/>
    <col min="2" max="2" width="0.85546875" style="19" customWidth="1"/>
    <col min="3" max="3" width="6.85546875" style="19" customWidth="1"/>
    <col min="4" max="4" width="4.85546875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13.7109375" style="19" customWidth="1"/>
    <col min="16" max="16384" width="9.140625" style="19"/>
  </cols>
  <sheetData>
    <row r="1" spans="1:26" ht="13.5" customHeight="1">
      <c r="A1" s="20"/>
      <c r="B1" s="20"/>
      <c r="C1" s="20"/>
      <c r="D1" s="22"/>
      <c r="E1" s="23"/>
      <c r="F1" s="24"/>
      <c r="G1" s="25"/>
      <c r="H1" s="25"/>
      <c r="I1" s="25"/>
      <c r="J1" s="25"/>
      <c r="K1" s="25"/>
      <c r="L1" s="446" t="s">
        <v>195</v>
      </c>
      <c r="M1" s="447"/>
      <c r="N1" s="448"/>
      <c r="O1" s="20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20"/>
      <c r="B2" s="20"/>
      <c r="C2" s="20"/>
      <c r="D2" s="22"/>
      <c r="E2" s="23"/>
      <c r="F2" s="24"/>
      <c r="G2" s="25"/>
      <c r="H2" s="25"/>
      <c r="I2" s="25"/>
      <c r="J2" s="25"/>
      <c r="K2" s="25"/>
      <c r="L2" s="449"/>
      <c r="M2" s="450"/>
      <c r="N2" s="451"/>
      <c r="O2" s="20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0"/>
      <c r="C3" s="20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thickTop="1">
      <c r="A4" s="20"/>
      <c r="B4" s="20"/>
      <c r="C4" s="20"/>
      <c r="D4" s="437" t="s">
        <v>78</v>
      </c>
      <c r="E4" s="438"/>
      <c r="F4" s="438"/>
      <c r="G4" s="438"/>
      <c r="H4" s="438"/>
      <c r="I4" s="438"/>
      <c r="J4" s="438"/>
      <c r="K4" s="438"/>
      <c r="L4" s="438"/>
      <c r="M4" s="438"/>
      <c r="N4" s="439"/>
      <c r="O4" s="20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20"/>
      <c r="B5" s="20"/>
      <c r="C5" s="20"/>
      <c r="D5" s="440"/>
      <c r="E5" s="441"/>
      <c r="F5" s="441"/>
      <c r="G5" s="441"/>
      <c r="H5" s="441"/>
      <c r="I5" s="441"/>
      <c r="J5" s="441"/>
      <c r="K5" s="441"/>
      <c r="L5" s="441"/>
      <c r="M5" s="441"/>
      <c r="N5" s="442"/>
      <c r="O5" s="20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thickBot="1">
      <c r="A6" s="20"/>
      <c r="B6" s="20"/>
      <c r="C6" s="20"/>
      <c r="D6" s="443"/>
      <c r="E6" s="444"/>
      <c r="F6" s="444"/>
      <c r="G6" s="444"/>
      <c r="H6" s="444"/>
      <c r="I6" s="444"/>
      <c r="J6" s="444"/>
      <c r="K6" s="444"/>
      <c r="L6" s="444"/>
      <c r="M6" s="444"/>
      <c r="N6" s="445"/>
      <c r="O6" s="20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thickBot="1">
      <c r="A7" s="20"/>
      <c r="B7" s="20"/>
      <c r="C7" s="20"/>
      <c r="D7" s="102">
        <v>0</v>
      </c>
      <c r="E7" s="103" t="s">
        <v>54</v>
      </c>
      <c r="F7" s="104" t="s">
        <v>55</v>
      </c>
      <c r="G7" s="104" t="s">
        <v>56</v>
      </c>
      <c r="H7" s="104" t="s">
        <v>57</v>
      </c>
      <c r="I7" s="104" t="s">
        <v>58</v>
      </c>
      <c r="J7" s="104" t="s">
        <v>59</v>
      </c>
      <c r="K7" s="104" t="s">
        <v>60</v>
      </c>
      <c r="L7" s="104" t="s">
        <v>62</v>
      </c>
      <c r="M7" s="105" t="s">
        <v>79</v>
      </c>
      <c r="N7" s="106" t="s">
        <v>80</v>
      </c>
      <c r="O7" s="2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20"/>
      <c r="B8" s="20"/>
      <c r="C8" s="20"/>
      <c r="D8" s="107">
        <v>1</v>
      </c>
      <c r="E8" s="36" t="str">
        <f>'[1]Hold 5.'!D11</f>
        <v>Dk</v>
      </c>
      <c r="F8" s="37" t="str">
        <f>'[1]Hold 5.'!E11</f>
        <v>Peter Aa. Hertz</v>
      </c>
      <c r="G8" s="108">
        <f>'[1]Hold 5.'!AE11</f>
        <v>24</v>
      </c>
      <c r="H8" s="109">
        <f>'[1]Hold 5.'!AE18</f>
        <v>25</v>
      </c>
      <c r="I8" s="108">
        <f>'[1]Hold 5.'!AE25</f>
        <v>24</v>
      </c>
      <c r="J8" s="38">
        <f>'[1]Hold 5.'!AE32</f>
        <v>23</v>
      </c>
      <c r="K8" s="38">
        <f>'[1]Hold 5.'!AE39</f>
        <v>21</v>
      </c>
      <c r="L8" s="38"/>
      <c r="M8" s="108">
        <f t="shared" ref="M8:M67" si="0">SUM(G8:L8)</f>
        <v>117</v>
      </c>
      <c r="N8" s="110" t="s">
        <v>81</v>
      </c>
      <c r="O8" s="20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20"/>
      <c r="B9" s="20"/>
      <c r="C9" s="20"/>
      <c r="D9" s="107">
        <v>2</v>
      </c>
      <c r="E9" s="47" t="str">
        <f>'[1]Hold 3.'!D11</f>
        <v>Cz</v>
      </c>
      <c r="F9" s="48" t="str">
        <f>'[1]Hold 3.'!E11</f>
        <v>Radim Sedlacek</v>
      </c>
      <c r="G9" s="49">
        <f>'[1]Hold 3.'!AE11</f>
        <v>22</v>
      </c>
      <c r="H9" s="111">
        <v>24</v>
      </c>
      <c r="I9" s="49">
        <f>'[1]Hold 3.'!AE25</f>
        <v>22</v>
      </c>
      <c r="J9" s="111">
        <f>'[1]Hold 3.'!AE32</f>
        <v>24</v>
      </c>
      <c r="K9" s="49">
        <f>'[1]Hold 3.'!AE39</f>
        <v>23</v>
      </c>
      <c r="L9" s="49"/>
      <c r="M9" s="133">
        <f t="shared" si="0"/>
        <v>115</v>
      </c>
      <c r="N9" s="112" t="s">
        <v>81</v>
      </c>
      <c r="O9" s="20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20"/>
      <c r="B10" s="20"/>
      <c r="C10" s="20"/>
      <c r="D10" s="107">
        <v>3</v>
      </c>
      <c r="E10" s="47" t="str">
        <f>'[1]Hold 5.'!D7</f>
        <v>Dk</v>
      </c>
      <c r="F10" s="48" t="str">
        <f>'[1]Hold 5.'!E7</f>
        <v>Henrik Henriksen</v>
      </c>
      <c r="G10" s="113">
        <f>'[1]Hold 5.'!AE7</f>
        <v>25</v>
      </c>
      <c r="H10" s="49">
        <f>'[1]Hold 5.'!AE14</f>
        <v>22</v>
      </c>
      <c r="I10" s="49">
        <f>'[1]Hold 5.'!AE21</f>
        <v>19</v>
      </c>
      <c r="J10" s="111">
        <f>'[1]Hold 5.'!AE28</f>
        <v>24</v>
      </c>
      <c r="K10" s="111">
        <f>'[1]Hold 5.'!AE35</f>
        <v>24</v>
      </c>
      <c r="L10" s="49"/>
      <c r="M10" s="133">
        <f t="shared" si="0"/>
        <v>114</v>
      </c>
      <c r="N10" s="112" t="s">
        <v>81</v>
      </c>
      <c r="O10" s="20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20"/>
      <c r="B11" s="20"/>
      <c r="C11" s="20"/>
      <c r="D11" s="107">
        <v>4</v>
      </c>
      <c r="E11" s="47" t="str">
        <f>'[1]Hold 3.'!D9</f>
        <v>Dk</v>
      </c>
      <c r="F11" s="48" t="str">
        <f>'[1]Hold 3.'!E9</f>
        <v>Mike Fabricius</v>
      </c>
      <c r="G11" s="111">
        <f>'[1]Hold 3.'!AE9</f>
        <v>24</v>
      </c>
      <c r="H11" s="49">
        <v>23</v>
      </c>
      <c r="I11" s="49">
        <f>'[1]Hold 3.'!AE23</f>
        <v>23</v>
      </c>
      <c r="J11" s="49">
        <f>'[1]Hold 3.'!AE30</f>
        <v>23</v>
      </c>
      <c r="K11" s="49">
        <f>'[1]Hold 3.'!AE37</f>
        <v>22</v>
      </c>
      <c r="L11" s="49"/>
      <c r="M11" s="133">
        <f t="shared" si="0"/>
        <v>115</v>
      </c>
      <c r="N11" s="112" t="s">
        <v>81</v>
      </c>
      <c r="O11" s="20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20"/>
      <c r="B12" s="20"/>
      <c r="C12" s="20"/>
      <c r="D12" s="107">
        <v>5</v>
      </c>
      <c r="E12" s="47" t="str">
        <f>'[1]Hold 4.'!D11</f>
        <v>Dk</v>
      </c>
      <c r="F12" s="48" t="str">
        <f>'[1]Hold 4.'!E11</f>
        <v>Ole Kristensen</v>
      </c>
      <c r="G12" s="113">
        <f>'[1]Hold 4.'!AE11</f>
        <v>25</v>
      </c>
      <c r="H12" s="111">
        <f>'[1]Hold 4.'!AE18</f>
        <v>24</v>
      </c>
      <c r="I12" s="49">
        <f>'[1]Hold 4.'!AE25</f>
        <v>22</v>
      </c>
      <c r="J12" s="49">
        <f>'[1]Hold 4.'!AE32</f>
        <v>22</v>
      </c>
      <c r="K12" s="49">
        <f>'[1]Hold 4.'!AE39</f>
        <v>20</v>
      </c>
      <c r="L12" s="49"/>
      <c r="M12" s="133">
        <f t="shared" si="0"/>
        <v>113</v>
      </c>
      <c r="N12" s="112" t="s">
        <v>81</v>
      </c>
      <c r="O12" s="20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20"/>
      <c r="B13" s="20"/>
      <c r="C13" s="20"/>
      <c r="D13" s="107">
        <v>6</v>
      </c>
      <c r="E13" s="47" t="str">
        <f>'[1]Hold 4.'!D7</f>
        <v>Dk</v>
      </c>
      <c r="F13" s="48" t="str">
        <f>'[1]Hold 4.'!E7</f>
        <v>Dan Albrechtsen</v>
      </c>
      <c r="G13" s="113">
        <f>'[1]Hold 4.'!AE7</f>
        <v>25</v>
      </c>
      <c r="H13" s="49">
        <f>'[1]Hold 4.'!AE14</f>
        <v>23</v>
      </c>
      <c r="I13" s="111">
        <f>'[1]Hold 4.'!AE21</f>
        <v>24</v>
      </c>
      <c r="J13" s="49">
        <f>'[1]Hold 4.'!AE28</f>
        <v>22</v>
      </c>
      <c r="K13" s="49">
        <f>'[1]Hold 4.'!AE35</f>
        <v>19</v>
      </c>
      <c r="L13" s="49"/>
      <c r="M13" s="133">
        <f t="shared" si="0"/>
        <v>113</v>
      </c>
      <c r="N13" s="112" t="s">
        <v>81</v>
      </c>
      <c r="O13" s="20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20"/>
      <c r="B14" s="20"/>
      <c r="C14" s="20"/>
      <c r="D14" s="107">
        <v>7</v>
      </c>
      <c r="E14" s="47" t="str">
        <f>'[1]Hold 2.'!D12</f>
        <v>Dk</v>
      </c>
      <c r="F14" s="48" t="str">
        <f>'[1]Hold 2.'!E19</f>
        <v>Torben Sørensen</v>
      </c>
      <c r="G14" s="114">
        <f>'[1]Hold 2.'!AE12</f>
        <v>24</v>
      </c>
      <c r="H14" s="49">
        <v>21</v>
      </c>
      <c r="I14" s="49">
        <f>'[1]Hold 2.'!AE26</f>
        <v>23</v>
      </c>
      <c r="J14" s="49">
        <f>'[1]Hold 2.'!AE33</f>
        <v>23</v>
      </c>
      <c r="K14" s="49">
        <f>'[1]Hold 2.'!AE40</f>
        <v>22</v>
      </c>
      <c r="L14" s="49"/>
      <c r="M14" s="111">
        <f t="shared" si="0"/>
        <v>113</v>
      </c>
      <c r="N14" s="112" t="s">
        <v>81</v>
      </c>
      <c r="O14" s="20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20"/>
      <c r="B15" s="20"/>
      <c r="C15" s="20"/>
      <c r="D15" s="107">
        <v>8</v>
      </c>
      <c r="E15" s="47" t="str">
        <f>'[1]Hold 1.'!D12</f>
        <v>Dk</v>
      </c>
      <c r="F15" s="48" t="str">
        <f>'[1]Hold 1.'!E12</f>
        <v>Lars Johansen</v>
      </c>
      <c r="G15" s="49">
        <f>'[1]Hold 1.'!AE12</f>
        <v>23</v>
      </c>
      <c r="H15" s="113">
        <f>'[1]Hold 1.'!AE19</f>
        <v>25</v>
      </c>
      <c r="I15" s="49">
        <f>'[1]Hold 1.'!AE26</f>
        <v>20</v>
      </c>
      <c r="J15" s="49">
        <f>'[1]Hold 1.'!AE33</f>
        <v>22</v>
      </c>
      <c r="K15" s="49">
        <f>'[1]Hold 1.'!AE40</f>
        <v>21</v>
      </c>
      <c r="L15" s="49"/>
      <c r="M15" s="111">
        <f t="shared" si="0"/>
        <v>111</v>
      </c>
      <c r="N15" s="112" t="s">
        <v>81</v>
      </c>
      <c r="O15" s="20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20"/>
      <c r="B16" s="20"/>
      <c r="C16" s="20"/>
      <c r="D16" s="107">
        <v>9</v>
      </c>
      <c r="E16" s="47" t="str">
        <f>'[1]Hold 2.'!D7</f>
        <v>Dk</v>
      </c>
      <c r="F16" s="48" t="str">
        <f>'[1]Hold 2.'!E7</f>
        <v>Erik Duus</v>
      </c>
      <c r="G16" s="49">
        <f>'[1]Hold 2.'!AE7</f>
        <v>21</v>
      </c>
      <c r="H16" s="113">
        <v>25</v>
      </c>
      <c r="I16" s="49">
        <f>'[1]Hold 2.'!AE21</f>
        <v>21</v>
      </c>
      <c r="J16" s="49">
        <f>'[1]Hold 2.'!AE28</f>
        <v>20</v>
      </c>
      <c r="K16" s="49">
        <f>'[1]Hold 2.'!AE35</f>
        <v>17</v>
      </c>
      <c r="L16" s="49"/>
      <c r="M16" s="111">
        <f t="shared" si="0"/>
        <v>104</v>
      </c>
      <c r="N16" s="112" t="s">
        <v>81</v>
      </c>
      <c r="O16" s="2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20"/>
      <c r="B17" s="20"/>
      <c r="C17" s="20"/>
      <c r="D17" s="107">
        <v>10</v>
      </c>
      <c r="E17" s="47" t="str">
        <f>'[1]Hold 1.'!D11</f>
        <v>Dk</v>
      </c>
      <c r="F17" s="48" t="str">
        <f>'[1]Hold 1.'!E11</f>
        <v>Jack Fabricius</v>
      </c>
      <c r="G17" s="49">
        <f>'[1]Hold 1.'!AE11</f>
        <v>22</v>
      </c>
      <c r="H17" s="49">
        <f>'[1]Hold 1.'!AE18</f>
        <v>21</v>
      </c>
      <c r="I17" s="49">
        <f>'[1]Hold 1.'!AE25</f>
        <v>22</v>
      </c>
      <c r="J17" s="49">
        <f>'[1]Hold 1.'!AE32</f>
        <v>23</v>
      </c>
      <c r="K17" s="49">
        <f>'[1]Hold 1.'!AE39</f>
        <v>20</v>
      </c>
      <c r="L17" s="49"/>
      <c r="M17" s="111">
        <f t="shared" si="0"/>
        <v>108</v>
      </c>
      <c r="N17" s="112" t="s">
        <v>82</v>
      </c>
      <c r="O17" s="2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20"/>
      <c r="B18" s="20"/>
      <c r="C18" s="20"/>
      <c r="D18" s="107">
        <v>11</v>
      </c>
      <c r="E18" s="47" t="str">
        <f>'[1]Hold 3.'!D8</f>
        <v>S</v>
      </c>
      <c r="F18" s="48" t="str">
        <f>'[1]Hold 3.'!E8</f>
        <v>Rickard Andersson</v>
      </c>
      <c r="G18" s="49">
        <f>'[1]Hold 3.'!AE8</f>
        <v>21</v>
      </c>
      <c r="H18" s="49">
        <v>23</v>
      </c>
      <c r="I18" s="49">
        <f>'[1]Hold 3.'!AE22</f>
        <v>22</v>
      </c>
      <c r="J18" s="49">
        <f>'[1]Hold 3.'!AE29</f>
        <v>21</v>
      </c>
      <c r="K18" s="111">
        <f>'[1]Hold 3.'!AE36</f>
        <v>24</v>
      </c>
      <c r="L18" s="49"/>
      <c r="M18" s="111">
        <f t="shared" si="0"/>
        <v>111</v>
      </c>
      <c r="N18" s="112" t="s">
        <v>82</v>
      </c>
      <c r="O18" s="20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20"/>
      <c r="B19" s="20"/>
      <c r="C19" s="20"/>
      <c r="D19" s="107">
        <v>12</v>
      </c>
      <c r="E19" s="47" t="str">
        <f>'[1]Hold 4.'!D9</f>
        <v>Dk</v>
      </c>
      <c r="F19" s="48" t="str">
        <f>'[1]Hold 4.'!E9</f>
        <v>Johnny Nilsson</v>
      </c>
      <c r="G19" s="49">
        <f>'[1]Hold 4.'!AE9</f>
        <v>18</v>
      </c>
      <c r="H19" s="49">
        <f>'[1]Hold 4.'!AE16</f>
        <v>22</v>
      </c>
      <c r="I19" s="49">
        <f>'[1]Hold 4.'!AE23</f>
        <v>22</v>
      </c>
      <c r="J19" s="49">
        <f>'[1]Hold 4.'!AE30</f>
        <v>20</v>
      </c>
      <c r="K19" s="111">
        <f>'[1]Hold 4.'!AE37</f>
        <v>24</v>
      </c>
      <c r="L19" s="49"/>
      <c r="M19" s="111">
        <f t="shared" si="0"/>
        <v>106</v>
      </c>
      <c r="N19" s="112" t="s">
        <v>82</v>
      </c>
      <c r="O19" s="2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20"/>
      <c r="B20" s="20"/>
      <c r="C20" s="20"/>
      <c r="D20" s="107">
        <v>13</v>
      </c>
      <c r="E20" s="47" t="str">
        <f>'[1]Hold 4.'!D10</f>
        <v>S</v>
      </c>
      <c r="F20" s="48" t="str">
        <f>'[1]Hold 4.'!E10</f>
        <v>Niklas Granqvist</v>
      </c>
      <c r="G20" s="49">
        <f>'[1]Hold 4.'!AE10</f>
        <v>21</v>
      </c>
      <c r="H20" s="49">
        <f>'[1]Hold 4.'!AE17</f>
        <v>20</v>
      </c>
      <c r="I20" s="49">
        <f>'[1]Hold 4.'!AE24</f>
        <v>19</v>
      </c>
      <c r="J20" s="49">
        <f>'[1]Hold 4.'!AE31</f>
        <v>23</v>
      </c>
      <c r="K20" s="49">
        <f>'[1]Hold 4.'!AE38</f>
        <v>23</v>
      </c>
      <c r="L20" s="49"/>
      <c r="M20" s="111">
        <f t="shared" si="0"/>
        <v>106</v>
      </c>
      <c r="N20" s="112" t="s">
        <v>82</v>
      </c>
      <c r="O20" s="20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20"/>
      <c r="B21" s="20"/>
      <c r="C21" s="20"/>
      <c r="D21" s="107">
        <v>14</v>
      </c>
      <c r="E21" s="47" t="str">
        <f>'[1]Hold 2.'!D17</f>
        <v>S</v>
      </c>
      <c r="F21" s="48" t="str">
        <f>'[1]Hold 2.'!E17</f>
        <v>Martin Jansson</v>
      </c>
      <c r="G21" s="49">
        <f>'[1]Hold 2.'!AE10</f>
        <v>21</v>
      </c>
      <c r="H21" s="49">
        <v>21</v>
      </c>
      <c r="I21" s="49">
        <f>'[1]Hold 2.'!AE24</f>
        <v>18</v>
      </c>
      <c r="J21" s="49">
        <f>'[1]Hold 2.'!AE31</f>
        <v>21</v>
      </c>
      <c r="K21" s="49">
        <f>'[1]Hold 2.'!AE38</f>
        <v>23</v>
      </c>
      <c r="L21" s="49"/>
      <c r="M21" s="111">
        <f t="shared" si="0"/>
        <v>104</v>
      </c>
      <c r="N21" s="112" t="s">
        <v>82</v>
      </c>
      <c r="O21" s="20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20"/>
      <c r="B22" s="20"/>
      <c r="C22" s="20"/>
      <c r="D22" s="107">
        <v>15</v>
      </c>
      <c r="E22" s="47" t="str">
        <f>'[1]Hold 2.'!D11</f>
        <v>Dk</v>
      </c>
      <c r="F22" s="48" t="str">
        <f>'[1]Hold 2.'!E18</f>
        <v>Anders Aa. Hertz</v>
      </c>
      <c r="G22" s="49">
        <f>'[1]Hold 2.'!AE11</f>
        <v>19</v>
      </c>
      <c r="H22" s="49">
        <v>22</v>
      </c>
      <c r="I22" s="49">
        <f>'[1]Hold 2.'!AE25</f>
        <v>22</v>
      </c>
      <c r="J22" s="49">
        <f>'[1]Hold 2.'!AE32</f>
        <v>23</v>
      </c>
      <c r="K22" s="49">
        <f>'[1]Hold 2.'!AE39</f>
        <v>18</v>
      </c>
      <c r="L22" s="49"/>
      <c r="M22" s="111">
        <f t="shared" si="0"/>
        <v>104</v>
      </c>
      <c r="N22" s="112" t="s">
        <v>82</v>
      </c>
      <c r="O22" s="20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20"/>
      <c r="B23" s="20"/>
      <c r="C23" s="20"/>
      <c r="D23" s="107">
        <v>16</v>
      </c>
      <c r="E23" s="47" t="str">
        <f>'[1]Hold 5.'!D8</f>
        <v>Dk</v>
      </c>
      <c r="F23" s="48" t="str">
        <f>'[1]Hold 5.'!E8</f>
        <v>Trine Højlund</v>
      </c>
      <c r="G23" s="49">
        <f>'[1]Hold 5.'!AE8</f>
        <v>20</v>
      </c>
      <c r="H23" s="49">
        <f>'[1]Hold 5.'!AE15</f>
        <v>22</v>
      </c>
      <c r="I23" s="49">
        <f>'[1]Hold 5.'!AE22</f>
        <v>19</v>
      </c>
      <c r="J23" s="49">
        <f>'[1]Hold 5.'!AE29</f>
        <v>21</v>
      </c>
      <c r="K23" s="49">
        <f>'[1]Hold 5.'!AE36</f>
        <v>22</v>
      </c>
      <c r="L23" s="49"/>
      <c r="M23" s="111">
        <f t="shared" si="0"/>
        <v>104</v>
      </c>
      <c r="N23" s="112" t="s">
        <v>82</v>
      </c>
      <c r="O23" s="2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20"/>
      <c r="B24" s="20"/>
      <c r="C24" s="20"/>
      <c r="D24" s="107">
        <v>17</v>
      </c>
      <c r="E24" s="54" t="str">
        <f>'[1]Hold 1.'!D9</f>
        <v>Dk</v>
      </c>
      <c r="F24" s="48" t="str">
        <f>'[1]Hold 1.'!E9</f>
        <v>Thomas Kristensen</v>
      </c>
      <c r="G24" s="49">
        <f>'[1]Hold 1.'!AE9</f>
        <v>18</v>
      </c>
      <c r="H24" s="49">
        <f>'[1]Hold 1.'!AE16</f>
        <v>23</v>
      </c>
      <c r="I24" s="49">
        <f>'[1]Hold 1.'!AE23</f>
        <v>20</v>
      </c>
      <c r="J24" s="49">
        <f>'[1]Hold 1.'!AE30</f>
        <v>19</v>
      </c>
      <c r="K24" s="49">
        <f>'[1]Hold 1.'!AE37</f>
        <v>19</v>
      </c>
      <c r="L24" s="49"/>
      <c r="M24" s="111">
        <f t="shared" si="0"/>
        <v>99</v>
      </c>
      <c r="N24" s="112" t="s">
        <v>82</v>
      </c>
      <c r="O24" s="20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20"/>
      <c r="B25" s="20"/>
      <c r="C25" s="20"/>
      <c r="D25" s="107">
        <v>18</v>
      </c>
      <c r="E25" s="47" t="str">
        <f>'[1]Hold 1.'!D10</f>
        <v>N</v>
      </c>
      <c r="F25" s="48" t="str">
        <f>'[1]Hold 1.'!E10</f>
        <v>Leif Vålvannet</v>
      </c>
      <c r="G25" s="49">
        <f>'[1]Hold 1.'!AE10</f>
        <v>20</v>
      </c>
      <c r="H25" s="49">
        <f>'[1]Hold 1.'!AE17</f>
        <v>21</v>
      </c>
      <c r="I25" s="49">
        <f>'[1]Hold 1.'!AE24</f>
        <v>19</v>
      </c>
      <c r="J25" s="49">
        <f>'[1]Hold 1.'!AE31</f>
        <v>18</v>
      </c>
      <c r="K25" s="49">
        <f>'[1]Hold 1.'!AE38</f>
        <v>21</v>
      </c>
      <c r="L25" s="49"/>
      <c r="M25" s="111">
        <f t="shared" si="0"/>
        <v>99</v>
      </c>
      <c r="N25" s="112" t="s">
        <v>82</v>
      </c>
      <c r="O25" s="20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20"/>
      <c r="B26" s="20"/>
      <c r="C26" s="20"/>
      <c r="D26" s="107">
        <v>19</v>
      </c>
      <c r="E26" s="47" t="str">
        <f>'[1]Hold 2.'!D8</f>
        <v>N</v>
      </c>
      <c r="F26" s="48" t="str">
        <f>'[1]Hold 2.'!E8</f>
        <v>Tarald Øvergaard</v>
      </c>
      <c r="G26" s="49">
        <f>'[1]Hold 2.'!AE8</f>
        <v>18</v>
      </c>
      <c r="H26" s="49">
        <v>21</v>
      </c>
      <c r="I26" s="49">
        <f>'[1]Hold 2.'!AE22</f>
        <v>22</v>
      </c>
      <c r="J26" s="49">
        <f>'[1]Hold 2.'!AE29</f>
        <v>23</v>
      </c>
      <c r="K26" s="49">
        <f>'[1]Hold 2.'!AE36</f>
        <v>23</v>
      </c>
      <c r="L26" s="49"/>
      <c r="M26" s="111">
        <f t="shared" si="0"/>
        <v>107</v>
      </c>
      <c r="N26" s="112" t="s">
        <v>83</v>
      </c>
      <c r="O26" s="20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20"/>
      <c r="B27" s="20"/>
      <c r="C27" s="20"/>
      <c r="D27" s="107">
        <v>20</v>
      </c>
      <c r="E27" s="47" t="str">
        <f>'[1]Hold 4.'!D8</f>
        <v>N</v>
      </c>
      <c r="F27" s="48" t="str">
        <f>'[1]Hold 4.'!E8</f>
        <v>Kjel Ove Egenes</v>
      </c>
      <c r="G27" s="49">
        <f>'[1]Hold 4.'!AE8</f>
        <v>20</v>
      </c>
      <c r="H27" s="49">
        <f>'[1]Hold 4.'!AE15</f>
        <v>20</v>
      </c>
      <c r="I27" s="49">
        <f>'[1]Hold 4.'!AE22</f>
        <v>20</v>
      </c>
      <c r="J27" s="113">
        <f>'[1]Hold 4.'!AE29</f>
        <v>25</v>
      </c>
      <c r="K27" s="49">
        <f>'[1]Hold 4.'!AE36</f>
        <v>21</v>
      </c>
      <c r="L27" s="49"/>
      <c r="M27" s="111">
        <f t="shared" si="0"/>
        <v>106</v>
      </c>
      <c r="N27" s="112" t="s">
        <v>83</v>
      </c>
      <c r="O27" s="20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20"/>
      <c r="B28" s="20"/>
      <c r="C28" s="20"/>
      <c r="D28" s="107">
        <v>21</v>
      </c>
      <c r="E28" s="47" t="str">
        <f>'[1]Hold 1.'!D8</f>
        <v>S</v>
      </c>
      <c r="F28" s="48" t="str">
        <f>'[1]Hold 1.'!E8</f>
        <v>Bert Soderman</v>
      </c>
      <c r="G28" s="49">
        <f>'[1]Hold 1.'!AE8</f>
        <v>19</v>
      </c>
      <c r="H28" s="49">
        <f>'[1]Hold 1.'!AE15</f>
        <v>20</v>
      </c>
      <c r="I28" s="49">
        <f>'[1]Hold 1.'!AE22</f>
        <v>22</v>
      </c>
      <c r="J28" s="49">
        <f>'[1]Hold 1.'!AE29</f>
        <v>16</v>
      </c>
      <c r="K28" s="49">
        <f>'[1]Hold 1.'!AE36</f>
        <v>21</v>
      </c>
      <c r="L28" s="49"/>
      <c r="M28" s="111">
        <f t="shared" si="0"/>
        <v>98</v>
      </c>
      <c r="N28" s="112" t="s">
        <v>83</v>
      </c>
      <c r="O28" s="20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20"/>
      <c r="B29" s="20"/>
      <c r="C29" s="20"/>
      <c r="D29" s="107">
        <v>22</v>
      </c>
      <c r="E29" s="47" t="str">
        <f>'[1]Hold 1.'!D7</f>
        <v>Dk</v>
      </c>
      <c r="F29" s="48" t="str">
        <f>'[1]Hold 1.'!E7</f>
        <v>Martin Helle</v>
      </c>
      <c r="G29" s="49">
        <f>'[1]Hold 1.'!AE7</f>
        <v>21</v>
      </c>
      <c r="H29" s="49">
        <f>'[1]Hold 1.'!AE14</f>
        <v>17</v>
      </c>
      <c r="I29" s="49">
        <f>'[1]Hold 1.'!AE21</f>
        <v>19</v>
      </c>
      <c r="J29" s="49">
        <f>'[1]Hold 1.'!AE28</f>
        <v>22</v>
      </c>
      <c r="K29" s="49">
        <f>'[1]Hold 1.'!AE35</f>
        <v>17</v>
      </c>
      <c r="L29" s="49"/>
      <c r="M29" s="111">
        <f t="shared" si="0"/>
        <v>96</v>
      </c>
      <c r="N29" s="112" t="s">
        <v>83</v>
      </c>
      <c r="O29" s="20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20"/>
      <c r="B30" s="20"/>
      <c r="C30" s="20"/>
      <c r="D30" s="107">
        <v>23</v>
      </c>
      <c r="E30" s="47" t="str">
        <f>'[1]Hold 5.'!D10</f>
        <v>Dk</v>
      </c>
      <c r="F30" s="48" t="str">
        <f>'[1]Hold 5.'!E10</f>
        <v>Torry Sørensen</v>
      </c>
      <c r="G30" s="49">
        <f>'[1]Hold 5.'!AE10</f>
        <v>18</v>
      </c>
      <c r="H30" s="49">
        <f>'[1]Hold 5.'!AE17</f>
        <v>22</v>
      </c>
      <c r="I30" s="49">
        <f>'[1]Hold 5.'!AE24</f>
        <v>20</v>
      </c>
      <c r="J30" s="49">
        <f>'[1]Hold 5.'!AE31</f>
        <v>18</v>
      </c>
      <c r="K30" s="49">
        <f>'[1]Hold 5.'!AE38</f>
        <v>17</v>
      </c>
      <c r="L30" s="49"/>
      <c r="M30" s="111">
        <f t="shared" si="0"/>
        <v>95</v>
      </c>
      <c r="N30" s="112" t="s">
        <v>83</v>
      </c>
      <c r="O30" s="20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20"/>
      <c r="B31" s="20"/>
      <c r="C31" s="20"/>
      <c r="D31" s="107">
        <v>24</v>
      </c>
      <c r="E31" s="47" t="str">
        <f>'[1]Hold 3.'!D10</f>
        <v>N</v>
      </c>
      <c r="F31" s="48" t="str">
        <f>'[1]Hold 3.'!E10</f>
        <v>Bent Øverhagen</v>
      </c>
      <c r="G31" s="49">
        <f>'[1]Hold 3.'!AE10</f>
        <v>19</v>
      </c>
      <c r="H31" s="49">
        <v>20</v>
      </c>
      <c r="I31" s="49">
        <f>'[1]Hold 3.'!AE24</f>
        <v>17</v>
      </c>
      <c r="J31" s="111">
        <f>'[1]Hold 3.'!AE31</f>
        <v>24</v>
      </c>
      <c r="K31" s="49">
        <f>'[1]Hold 3.'!AE38</f>
        <v>17</v>
      </c>
      <c r="L31" s="49"/>
      <c r="M31" s="111">
        <f t="shared" si="0"/>
        <v>97</v>
      </c>
      <c r="N31" s="112" t="s">
        <v>83</v>
      </c>
      <c r="O31" s="2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20"/>
      <c r="B32" s="20"/>
      <c r="C32" s="20"/>
      <c r="D32" s="107">
        <v>25</v>
      </c>
      <c r="E32" s="47" t="str">
        <f>'[1]Hold 3.'!D7</f>
        <v>Dk</v>
      </c>
      <c r="F32" s="48" t="str">
        <f>'[1]Hold 3.'!E7</f>
        <v>Jørn Knudsen</v>
      </c>
      <c r="G32" s="49">
        <f>'[1]Hold 3.'!AE7</f>
        <v>19</v>
      </c>
      <c r="H32" s="49">
        <v>19</v>
      </c>
      <c r="I32" s="49">
        <f>'[1]Hold 3.'!AE21</f>
        <v>20</v>
      </c>
      <c r="J32" s="49">
        <f>'[1]Hold 3.'!AE28</f>
        <v>18</v>
      </c>
      <c r="K32" s="49">
        <f>'[1]Hold 3.'!AE35</f>
        <v>18</v>
      </c>
      <c r="L32" s="49"/>
      <c r="M32" s="111">
        <f t="shared" si="0"/>
        <v>94</v>
      </c>
      <c r="N32" s="112" t="s">
        <v>83</v>
      </c>
      <c r="O32" s="20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20"/>
      <c r="B33" s="20"/>
      <c r="C33" s="20"/>
      <c r="D33" s="107">
        <v>26</v>
      </c>
      <c r="E33" s="47" t="str">
        <f>'[1]Hold 5.'!D9</f>
        <v>Dk</v>
      </c>
      <c r="F33" s="48" t="str">
        <f>'[1]Hold 5.'!E9</f>
        <v>Mathias Jensen</v>
      </c>
      <c r="G33" s="49">
        <f>'[1]Hold 5.'!AE9</f>
        <v>17</v>
      </c>
      <c r="H33" s="49">
        <f>'[1]Hold 5.'!AE16</f>
        <v>14</v>
      </c>
      <c r="I33" s="49">
        <f>'[1]Hold 5.'!AE23</f>
        <v>19</v>
      </c>
      <c r="J33" s="49">
        <f>'[1]Hold 5.'!AE30</f>
        <v>14</v>
      </c>
      <c r="K33" s="49">
        <f>'[1]Hold 5.'!AE37</f>
        <v>18</v>
      </c>
      <c r="L33" s="49"/>
      <c r="M33" s="111">
        <f t="shared" si="0"/>
        <v>82</v>
      </c>
      <c r="N33" s="112" t="s">
        <v>83</v>
      </c>
      <c r="O33" s="20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20"/>
      <c r="B34" s="20"/>
      <c r="C34" s="20"/>
      <c r="D34" s="107">
        <v>27</v>
      </c>
      <c r="E34" s="47" t="str">
        <f>'[1]Hold 2.'!D9</f>
        <v>Dk</v>
      </c>
      <c r="F34" s="48" t="str">
        <f>'[1]Hold 2.'!E9</f>
        <v>Jørn Rasmussen</v>
      </c>
      <c r="G34" s="49">
        <f>'[1]Hold 2.'!AE9</f>
        <v>17</v>
      </c>
      <c r="H34" s="49">
        <v>15</v>
      </c>
      <c r="I34" s="49">
        <f>'[1]Hold 2.'!AE23</f>
        <v>10</v>
      </c>
      <c r="J34" s="49">
        <f>'[1]Hold 2.'!AE30</f>
        <v>16</v>
      </c>
      <c r="K34" s="49">
        <f>'[1]Hold 2.'!AE37</f>
        <v>14</v>
      </c>
      <c r="L34" s="49"/>
      <c r="M34" s="111">
        <f t="shared" si="0"/>
        <v>72</v>
      </c>
      <c r="N34" s="112" t="s">
        <v>83</v>
      </c>
      <c r="O34" s="20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20"/>
      <c r="B35" s="20"/>
      <c r="C35" s="20"/>
      <c r="D35" s="107">
        <v>28</v>
      </c>
      <c r="E35" s="47">
        <f>'[1]Hold 3.'!D12</f>
        <v>0</v>
      </c>
      <c r="F35" s="48">
        <f>'[1]Hold 3.'!E12</f>
        <v>0</v>
      </c>
      <c r="G35" s="49">
        <f>'[1]Hold 3.'!AE12</f>
        <v>0</v>
      </c>
      <c r="H35" s="49">
        <f>'[1]Hold 3.'!AE19</f>
        <v>0</v>
      </c>
      <c r="I35" s="49">
        <f>'[1]Hold 3.'!AE26</f>
        <v>0</v>
      </c>
      <c r="J35" s="49">
        <f>'[1]Hold 3.'!AE33</f>
        <v>0</v>
      </c>
      <c r="K35" s="49">
        <f>'[1]Hold 3.'!AE40</f>
        <v>0</v>
      </c>
      <c r="L35" s="49"/>
      <c r="M35" s="49">
        <f t="shared" si="0"/>
        <v>0</v>
      </c>
      <c r="N35" s="112">
        <f>'[1]Hold 3.'!A12</f>
        <v>0</v>
      </c>
      <c r="O35" s="20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20"/>
      <c r="B36" s="20"/>
      <c r="C36" s="20"/>
      <c r="D36" s="107">
        <v>29</v>
      </c>
      <c r="E36" s="47">
        <f>'[1]Hold 4.'!D12</f>
        <v>0</v>
      </c>
      <c r="F36" s="48">
        <f>'[1]Hold 4.'!E12</f>
        <v>0</v>
      </c>
      <c r="G36" s="49">
        <f>'[1]Hold 4.'!AE12</f>
        <v>0</v>
      </c>
      <c r="H36" s="49">
        <f>'[1]Hold 4.'!AE19</f>
        <v>0</v>
      </c>
      <c r="I36" s="49">
        <f>'[1]Hold 4.'!AE26</f>
        <v>0</v>
      </c>
      <c r="J36" s="49">
        <f>'[1]Hold 4.'!AE33</f>
        <v>0</v>
      </c>
      <c r="K36" s="49">
        <f>'[1]Hold 4.'!AE40</f>
        <v>0</v>
      </c>
      <c r="L36" s="49"/>
      <c r="M36" s="49">
        <f t="shared" si="0"/>
        <v>0</v>
      </c>
      <c r="N36" s="112">
        <f>'[1]Hold 4.'!A12</f>
        <v>0</v>
      </c>
      <c r="O36" s="20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20"/>
      <c r="B37" s="20"/>
      <c r="C37" s="20"/>
      <c r="D37" s="107">
        <v>30</v>
      </c>
      <c r="E37" s="47">
        <f>'[1]Hold 5.'!D12</f>
        <v>0</v>
      </c>
      <c r="F37" s="48">
        <f>'[1]Hold 5.'!E12</f>
        <v>0</v>
      </c>
      <c r="G37" s="49">
        <f>'[1]Hold 5.'!AE12</f>
        <v>0</v>
      </c>
      <c r="H37" s="49">
        <f>'[1]Hold 5.'!AE19</f>
        <v>0</v>
      </c>
      <c r="I37" s="49">
        <f>'[1]Hold 5.'!AE26</f>
        <v>0</v>
      </c>
      <c r="J37" s="49">
        <f>'[1]Hold 5.'!AE33</f>
        <v>0</v>
      </c>
      <c r="K37" s="49">
        <f>'[1]Hold 5.'!AE40</f>
        <v>0</v>
      </c>
      <c r="L37" s="49"/>
      <c r="M37" s="49">
        <f t="shared" si="0"/>
        <v>0</v>
      </c>
      <c r="N37" s="112">
        <f>'[1]Hold 5.'!A12</f>
        <v>0</v>
      </c>
      <c r="O37" s="20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20"/>
      <c r="B38" s="20"/>
      <c r="C38" s="20"/>
      <c r="D38" s="107">
        <v>31</v>
      </c>
      <c r="E38" s="47">
        <f>'[1]Hold 6.'!D7</f>
        <v>0</v>
      </c>
      <c r="F38" s="48">
        <f>'[1]Hold 6.'!E7</f>
        <v>0</v>
      </c>
      <c r="G38" s="49">
        <f>'[1]Hold 6.'!AE7</f>
        <v>0</v>
      </c>
      <c r="H38" s="49">
        <f>'[1]Hold 6.'!AE14</f>
        <v>0</v>
      </c>
      <c r="I38" s="49">
        <f>'[1]Hold 6.'!AE21</f>
        <v>0</v>
      </c>
      <c r="J38" s="49">
        <f>'[1]Hold 6.'!AE28</f>
        <v>0</v>
      </c>
      <c r="K38" s="49">
        <f>'[1]Hold 6.'!AE35</f>
        <v>0</v>
      </c>
      <c r="L38" s="49"/>
      <c r="M38" s="49">
        <f t="shared" si="0"/>
        <v>0</v>
      </c>
      <c r="N38" s="112">
        <f>'[1]Hold 6.'!A7</f>
        <v>0</v>
      </c>
      <c r="O38" s="20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20"/>
      <c r="B39" s="20"/>
      <c r="C39" s="20"/>
      <c r="D39" s="107">
        <v>32</v>
      </c>
      <c r="E39" s="47">
        <f>'[1]Hold 6.'!D8</f>
        <v>0</v>
      </c>
      <c r="F39" s="48">
        <f>'[1]Hold 6.'!E8</f>
        <v>0</v>
      </c>
      <c r="G39" s="49">
        <f>'[1]Hold 6.'!AE8</f>
        <v>0</v>
      </c>
      <c r="H39" s="49">
        <f>'[1]Hold 6.'!AE15</f>
        <v>0</v>
      </c>
      <c r="I39" s="49">
        <f>'[1]Hold 6.'!AE22</f>
        <v>0</v>
      </c>
      <c r="J39" s="49">
        <f>'[1]Hold 6.'!AE29</f>
        <v>0</v>
      </c>
      <c r="K39" s="49">
        <f>'[1]Hold 6.'!AE36</f>
        <v>0</v>
      </c>
      <c r="L39" s="49"/>
      <c r="M39" s="49">
        <f t="shared" si="0"/>
        <v>0</v>
      </c>
      <c r="N39" s="112">
        <f>'[1]Hold 6.'!A8</f>
        <v>0</v>
      </c>
      <c r="O39" s="20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20"/>
      <c r="B40" s="20"/>
      <c r="C40" s="20"/>
      <c r="D40" s="107">
        <v>33</v>
      </c>
      <c r="E40" s="47">
        <f>'[1]Hold 6.'!D9</f>
        <v>0</v>
      </c>
      <c r="F40" s="48">
        <f>'[1]Hold 6.'!E9</f>
        <v>0</v>
      </c>
      <c r="G40" s="49">
        <f>'[1]Hold 6.'!AE9</f>
        <v>0</v>
      </c>
      <c r="H40" s="49">
        <f>'[1]Hold 6.'!AE16</f>
        <v>0</v>
      </c>
      <c r="I40" s="49">
        <f>'[1]Hold 6.'!AE23</f>
        <v>0</v>
      </c>
      <c r="J40" s="49">
        <f>'[1]Hold 6.'!AE30</f>
        <v>0</v>
      </c>
      <c r="K40" s="49">
        <f>'[1]Hold 6.'!AE37</f>
        <v>0</v>
      </c>
      <c r="L40" s="49"/>
      <c r="M40" s="49">
        <f t="shared" si="0"/>
        <v>0</v>
      </c>
      <c r="N40" s="112">
        <f>'[1]Hold 6.'!A9</f>
        <v>0</v>
      </c>
      <c r="O40" s="20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20"/>
      <c r="B41" s="20"/>
      <c r="C41" s="20"/>
      <c r="D41" s="107">
        <v>34</v>
      </c>
      <c r="E41" s="47">
        <f>'[1]Hold 6.'!D10</f>
        <v>0</v>
      </c>
      <c r="F41" s="48">
        <f>'[1]Hold 6.'!E10</f>
        <v>0</v>
      </c>
      <c r="G41" s="49">
        <f>'[1]Hold 6.'!AE10</f>
        <v>0</v>
      </c>
      <c r="H41" s="49">
        <f>'[1]Hold 6.'!AE17</f>
        <v>0</v>
      </c>
      <c r="I41" s="49">
        <f>'[1]Hold 6.'!AE24</f>
        <v>0</v>
      </c>
      <c r="J41" s="49">
        <f>'[1]Hold 6.'!AE31</f>
        <v>0</v>
      </c>
      <c r="K41" s="49">
        <f>'[1]Hold 6.'!AE38</f>
        <v>0</v>
      </c>
      <c r="L41" s="49"/>
      <c r="M41" s="49">
        <f t="shared" si="0"/>
        <v>0</v>
      </c>
      <c r="N41" s="112">
        <f>'[1]Hold 6.'!A10</f>
        <v>0</v>
      </c>
      <c r="O41" s="20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20"/>
      <c r="B42" s="20"/>
      <c r="C42" s="20"/>
      <c r="D42" s="107">
        <v>35</v>
      </c>
      <c r="E42" s="47">
        <f>'[1]Hold 6.'!D11</f>
        <v>0</v>
      </c>
      <c r="F42" s="48">
        <f>'[1]Hold 6.'!E11</f>
        <v>0</v>
      </c>
      <c r="G42" s="49">
        <f>'[1]Hold 6.'!AE11</f>
        <v>0</v>
      </c>
      <c r="H42" s="49">
        <f>'[1]Hold 6.'!AE18</f>
        <v>0</v>
      </c>
      <c r="I42" s="49">
        <f>'[1]Hold 6.'!AE25</f>
        <v>0</v>
      </c>
      <c r="J42" s="49">
        <f>'[1]Hold 6.'!AE32</f>
        <v>0</v>
      </c>
      <c r="K42" s="49">
        <f>'[1]Hold 6.'!AE39</f>
        <v>0</v>
      </c>
      <c r="L42" s="49"/>
      <c r="M42" s="49">
        <f t="shared" si="0"/>
        <v>0</v>
      </c>
      <c r="N42" s="112">
        <f>'[1]Hold 6.'!A11</f>
        <v>0</v>
      </c>
      <c r="O42" s="20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20"/>
      <c r="B43" s="20"/>
      <c r="C43" s="20"/>
      <c r="D43" s="107">
        <v>36</v>
      </c>
      <c r="E43" s="47">
        <f>'[1]Hold 6.'!D12</f>
        <v>0</v>
      </c>
      <c r="F43" s="48">
        <f>'[1]Hold 6.'!E12</f>
        <v>0</v>
      </c>
      <c r="G43" s="49">
        <f>'[1]Hold 6.'!AE12</f>
        <v>0</v>
      </c>
      <c r="H43" s="49">
        <f>'[1]Hold 6.'!AE19</f>
        <v>0</v>
      </c>
      <c r="I43" s="49">
        <f>'[1]Hold 6.'!AE26</f>
        <v>0</v>
      </c>
      <c r="J43" s="49">
        <f>'[1]Hold 6.'!AE33</f>
        <v>0</v>
      </c>
      <c r="K43" s="49">
        <f>'[1]Hold 6.'!AE40</f>
        <v>0</v>
      </c>
      <c r="L43" s="49"/>
      <c r="M43" s="49">
        <f t="shared" si="0"/>
        <v>0</v>
      </c>
      <c r="N43" s="112">
        <f>'[1]Hold 6.'!A12</f>
        <v>0</v>
      </c>
      <c r="O43" s="20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20"/>
      <c r="B44" s="20"/>
      <c r="C44" s="20"/>
      <c r="D44" s="107">
        <v>37</v>
      </c>
      <c r="E44" s="47">
        <f>'[1]Hold 7.'!D7</f>
        <v>0</v>
      </c>
      <c r="F44" s="48">
        <f>'[1]Hold 7.'!E7</f>
        <v>0</v>
      </c>
      <c r="G44" s="49">
        <f>'[1]Hold 7.'!AE7</f>
        <v>0</v>
      </c>
      <c r="H44" s="49">
        <f>'[1]Hold 7.'!AE14</f>
        <v>0</v>
      </c>
      <c r="I44" s="49">
        <f>'[1]Hold 7.'!AE21</f>
        <v>0</v>
      </c>
      <c r="J44" s="49">
        <f>'[1]Hold 7.'!AE28</f>
        <v>0</v>
      </c>
      <c r="K44" s="49">
        <f>'[1]Hold 7.'!AE35</f>
        <v>0</v>
      </c>
      <c r="L44" s="49"/>
      <c r="M44" s="49">
        <f t="shared" si="0"/>
        <v>0</v>
      </c>
      <c r="N44" s="112">
        <f>'[1]Hold 7.'!A7</f>
        <v>0</v>
      </c>
      <c r="O44" s="20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20"/>
      <c r="B45" s="20"/>
      <c r="C45" s="20"/>
      <c r="D45" s="107">
        <v>38</v>
      </c>
      <c r="E45" s="47">
        <f>'[1]Hold 7.'!D8</f>
        <v>0</v>
      </c>
      <c r="F45" s="48">
        <f>'[1]Hold 7.'!E8</f>
        <v>0</v>
      </c>
      <c r="G45" s="49">
        <f>'[1]Hold 7.'!AE8</f>
        <v>0</v>
      </c>
      <c r="H45" s="49">
        <f>'[1]Hold 7.'!AE15</f>
        <v>0</v>
      </c>
      <c r="I45" s="49">
        <f>'[1]Hold 7.'!AE22</f>
        <v>0</v>
      </c>
      <c r="J45" s="49">
        <f>'[1]Hold 7.'!AE29</f>
        <v>0</v>
      </c>
      <c r="K45" s="49">
        <f>'[1]Hold 7.'!AE36</f>
        <v>0</v>
      </c>
      <c r="L45" s="49"/>
      <c r="M45" s="49">
        <f t="shared" si="0"/>
        <v>0</v>
      </c>
      <c r="N45" s="112">
        <f>'[1]Hold 7.'!A8</f>
        <v>0</v>
      </c>
      <c r="O45" s="20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20"/>
      <c r="B46" s="20"/>
      <c r="C46" s="20"/>
      <c r="D46" s="107">
        <v>39</v>
      </c>
      <c r="E46" s="47">
        <f>'[1]Hold 7.'!D9</f>
        <v>0</v>
      </c>
      <c r="F46" s="48">
        <f>'[1]Hold 7.'!E9</f>
        <v>0</v>
      </c>
      <c r="G46" s="49">
        <f>'[1]Hold 7.'!AE9</f>
        <v>0</v>
      </c>
      <c r="H46" s="49">
        <f>'[1]Hold 7.'!AE16</f>
        <v>0</v>
      </c>
      <c r="I46" s="49">
        <f>'[1]Hold 7.'!AE23</f>
        <v>0</v>
      </c>
      <c r="J46" s="49">
        <f>'[1]Hold 7.'!AE30</f>
        <v>0</v>
      </c>
      <c r="K46" s="49">
        <f>'[1]Hold 7.'!AE37</f>
        <v>0</v>
      </c>
      <c r="L46" s="49"/>
      <c r="M46" s="49">
        <f t="shared" si="0"/>
        <v>0</v>
      </c>
      <c r="N46" s="112">
        <f>'[1]Hold 7.'!A9</f>
        <v>0</v>
      </c>
      <c r="O46" s="20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20"/>
      <c r="B47" s="20"/>
      <c r="C47" s="20"/>
      <c r="D47" s="107">
        <v>40</v>
      </c>
      <c r="E47" s="47">
        <f>'[1]Hold 7.'!D10</f>
        <v>0</v>
      </c>
      <c r="F47" s="48">
        <f>'[1]Hold 7.'!E10</f>
        <v>0</v>
      </c>
      <c r="G47" s="49">
        <f>'[1]Hold 7.'!AE10</f>
        <v>0</v>
      </c>
      <c r="H47" s="49">
        <f>'[1]Hold 7.'!AE17</f>
        <v>0</v>
      </c>
      <c r="I47" s="49">
        <f>'[1]Hold 7.'!AE24</f>
        <v>0</v>
      </c>
      <c r="J47" s="49">
        <f>'[1]Hold 7.'!AE31</f>
        <v>0</v>
      </c>
      <c r="K47" s="49">
        <f>'[1]Hold 7.'!AE38</f>
        <v>0</v>
      </c>
      <c r="L47" s="49"/>
      <c r="M47" s="49">
        <f t="shared" si="0"/>
        <v>0</v>
      </c>
      <c r="N47" s="112">
        <f>'[1]Hold 7.'!A10</f>
        <v>0</v>
      </c>
      <c r="O47" s="20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20"/>
      <c r="B48" s="20"/>
      <c r="C48" s="20"/>
      <c r="D48" s="107">
        <v>41</v>
      </c>
      <c r="E48" s="47">
        <f>'[1]Hold 7.'!D11</f>
        <v>0</v>
      </c>
      <c r="F48" s="48">
        <f>'[1]Hold 7.'!E11</f>
        <v>0</v>
      </c>
      <c r="G48" s="49">
        <f>'[1]Hold 7.'!AE11</f>
        <v>0</v>
      </c>
      <c r="H48" s="49">
        <f>'[1]Hold 7.'!AE18</f>
        <v>0</v>
      </c>
      <c r="I48" s="49">
        <f>'[1]Hold 7.'!AE25</f>
        <v>0</v>
      </c>
      <c r="J48" s="49">
        <f>'[1]Hold 7.'!AE32</f>
        <v>0</v>
      </c>
      <c r="K48" s="49">
        <f>'[1]Hold 7.'!AE39</f>
        <v>0</v>
      </c>
      <c r="L48" s="49"/>
      <c r="M48" s="49">
        <f t="shared" si="0"/>
        <v>0</v>
      </c>
      <c r="N48" s="112">
        <f>'[1]Hold 7.'!A11</f>
        <v>0</v>
      </c>
      <c r="O48" s="20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20"/>
      <c r="B49" s="20"/>
      <c r="C49" s="20"/>
      <c r="D49" s="107">
        <v>42</v>
      </c>
      <c r="E49" s="47">
        <f>'[1]Hold 7.'!D12</f>
        <v>0</v>
      </c>
      <c r="F49" s="48">
        <f>'[1]Hold 7.'!E12</f>
        <v>0</v>
      </c>
      <c r="G49" s="49">
        <f>'[1]Hold 7.'!AE12</f>
        <v>0</v>
      </c>
      <c r="H49" s="49">
        <f>'[1]Hold 7.'!AE19</f>
        <v>0</v>
      </c>
      <c r="I49" s="49">
        <f>'[1]Hold 7.'!AE26</f>
        <v>0</v>
      </c>
      <c r="J49" s="49">
        <f>'[1]Hold 7.'!AE33</f>
        <v>0</v>
      </c>
      <c r="K49" s="49">
        <f>'[1]Hold 7.'!AE40</f>
        <v>0</v>
      </c>
      <c r="L49" s="49"/>
      <c r="M49" s="49">
        <f t="shared" si="0"/>
        <v>0</v>
      </c>
      <c r="N49" s="112">
        <f>'[1]Hold 7.'!A12</f>
        <v>0</v>
      </c>
      <c r="O49" s="20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20"/>
      <c r="B50" s="20"/>
      <c r="C50" s="20"/>
      <c r="D50" s="107">
        <v>43</v>
      </c>
      <c r="E50" s="47">
        <f>'[1]Hold 8.'!D7</f>
        <v>0</v>
      </c>
      <c r="F50" s="48">
        <f>'[1]Hold 8.'!E7</f>
        <v>0</v>
      </c>
      <c r="G50" s="49">
        <f>'[1]Hold 8.'!AE7</f>
        <v>0</v>
      </c>
      <c r="H50" s="49">
        <f>'[1]Hold 8.'!AE14</f>
        <v>0</v>
      </c>
      <c r="I50" s="49">
        <f>'[1]Hold 8.'!AE21</f>
        <v>0</v>
      </c>
      <c r="J50" s="49">
        <f>'[1]Hold 8.'!AE28</f>
        <v>0</v>
      </c>
      <c r="K50" s="49">
        <f>'[1]Hold 8.'!AE35</f>
        <v>0</v>
      </c>
      <c r="L50" s="49"/>
      <c r="M50" s="49">
        <f t="shared" si="0"/>
        <v>0</v>
      </c>
      <c r="N50" s="112">
        <f>'[1]Hold 8.'!A7</f>
        <v>0</v>
      </c>
      <c r="O50" s="20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20"/>
      <c r="B51" s="20"/>
      <c r="C51" s="20"/>
      <c r="D51" s="107">
        <v>44</v>
      </c>
      <c r="E51" s="47">
        <f>'[1]Hold 8.'!D8</f>
        <v>0</v>
      </c>
      <c r="F51" s="48">
        <f>'[1]Hold 8.'!E8</f>
        <v>0</v>
      </c>
      <c r="G51" s="49">
        <f>'[1]Hold 8.'!AE8</f>
        <v>0</v>
      </c>
      <c r="H51" s="49">
        <f>'[1]Hold 8.'!AE15</f>
        <v>0</v>
      </c>
      <c r="I51" s="49">
        <f>'[1]Hold 8.'!AE22</f>
        <v>0</v>
      </c>
      <c r="J51" s="49">
        <f>'[1]Hold 8.'!AE29</f>
        <v>0</v>
      </c>
      <c r="K51" s="49">
        <f>'[1]Hold 8.'!AE36</f>
        <v>0</v>
      </c>
      <c r="L51" s="49"/>
      <c r="M51" s="49">
        <f t="shared" si="0"/>
        <v>0</v>
      </c>
      <c r="N51" s="112">
        <f>'[1]Hold 8.'!A8</f>
        <v>0</v>
      </c>
      <c r="O51" s="2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20"/>
      <c r="B52" s="20"/>
      <c r="C52" s="20"/>
      <c r="D52" s="107">
        <v>45</v>
      </c>
      <c r="E52" s="47">
        <f>'[1]Hold 8.'!D9</f>
        <v>0</v>
      </c>
      <c r="F52" s="48">
        <f>'[1]Hold 8.'!E9</f>
        <v>0</v>
      </c>
      <c r="G52" s="49">
        <f>'[1]Hold 8.'!AE9</f>
        <v>0</v>
      </c>
      <c r="H52" s="49">
        <f>'[1]Hold 8.'!AE16</f>
        <v>0</v>
      </c>
      <c r="I52" s="49">
        <f>'[1]Hold 8.'!AE23</f>
        <v>0</v>
      </c>
      <c r="J52" s="49">
        <f>'[1]Hold 8.'!AE30</f>
        <v>0</v>
      </c>
      <c r="K52" s="49">
        <f>'[1]Hold 8.'!AE37</f>
        <v>0</v>
      </c>
      <c r="L52" s="49"/>
      <c r="M52" s="49">
        <f t="shared" si="0"/>
        <v>0</v>
      </c>
      <c r="N52" s="112">
        <f>'[1]Hold 8.'!A9</f>
        <v>0</v>
      </c>
      <c r="O52" s="2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20"/>
      <c r="B53" s="20"/>
      <c r="C53" s="20"/>
      <c r="D53" s="107">
        <v>46</v>
      </c>
      <c r="E53" s="47">
        <f>'[1]Hold 8.'!D10</f>
        <v>0</v>
      </c>
      <c r="F53" s="48">
        <f>'[1]Hold 8.'!E10</f>
        <v>0</v>
      </c>
      <c r="G53" s="49">
        <f>'[1]Hold 8.'!AE10</f>
        <v>0</v>
      </c>
      <c r="H53" s="49">
        <f>'[1]Hold 8.'!AE17</f>
        <v>0</v>
      </c>
      <c r="I53" s="49">
        <f>'[1]Hold 8.'!AE24</f>
        <v>0</v>
      </c>
      <c r="J53" s="49">
        <f>'[1]Hold 8.'!AE31</f>
        <v>0</v>
      </c>
      <c r="K53" s="49">
        <f>'[1]Hold 8.'!AE38</f>
        <v>0</v>
      </c>
      <c r="L53" s="49"/>
      <c r="M53" s="49">
        <f t="shared" si="0"/>
        <v>0</v>
      </c>
      <c r="N53" s="112">
        <f>'[1]Hold 8.'!A10</f>
        <v>0</v>
      </c>
      <c r="O53" s="20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20"/>
      <c r="B54" s="20"/>
      <c r="C54" s="20"/>
      <c r="D54" s="107">
        <v>47</v>
      </c>
      <c r="E54" s="47">
        <f>'[1]Hold 8.'!D11</f>
        <v>0</v>
      </c>
      <c r="F54" s="48">
        <f>'[1]Hold 8.'!E11</f>
        <v>0</v>
      </c>
      <c r="G54" s="49">
        <f>'[1]Hold 8.'!AE11</f>
        <v>0</v>
      </c>
      <c r="H54" s="49">
        <f>'[1]Hold 8.'!AE18</f>
        <v>0</v>
      </c>
      <c r="I54" s="49">
        <f>'[1]Hold 8.'!AE25</f>
        <v>0</v>
      </c>
      <c r="J54" s="49">
        <f>'[1]Hold 8.'!AE32</f>
        <v>0</v>
      </c>
      <c r="K54" s="49">
        <f>'[1]Hold 8.'!AE39</f>
        <v>0</v>
      </c>
      <c r="L54" s="49"/>
      <c r="M54" s="49">
        <f t="shared" si="0"/>
        <v>0</v>
      </c>
      <c r="N54" s="115">
        <f>'[1]Hold 8.'!A11</f>
        <v>0</v>
      </c>
      <c r="O54" s="20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20"/>
      <c r="B55" s="20"/>
      <c r="C55" s="20"/>
      <c r="D55" s="107">
        <v>48</v>
      </c>
      <c r="E55" s="47">
        <f>'[1]Hold 8.'!D12</f>
        <v>0</v>
      </c>
      <c r="F55" s="48">
        <f>'[1]Hold 8.'!E12</f>
        <v>0</v>
      </c>
      <c r="G55" s="49">
        <f>'[1]Hold 8.'!AE12</f>
        <v>0</v>
      </c>
      <c r="H55" s="49">
        <f>'[1]Hold 8.'!AE19</f>
        <v>0</v>
      </c>
      <c r="I55" s="49">
        <f>'[1]Hold 8.'!AE26</f>
        <v>0</v>
      </c>
      <c r="J55" s="49">
        <f>'[1]Hold 8.'!AE33</f>
        <v>0</v>
      </c>
      <c r="K55" s="49">
        <f>'[1]Hold 8.'!AE40</f>
        <v>0</v>
      </c>
      <c r="L55" s="49"/>
      <c r="M55" s="49">
        <f t="shared" si="0"/>
        <v>0</v>
      </c>
      <c r="N55" s="115">
        <f>'[1]Hold 8.'!A12</f>
        <v>0</v>
      </c>
      <c r="O55" s="2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20"/>
      <c r="B56" s="20"/>
      <c r="C56" s="20"/>
      <c r="D56" s="107">
        <v>49</v>
      </c>
      <c r="E56" s="47">
        <f>'[1]Hold 9.'!D7</f>
        <v>0</v>
      </c>
      <c r="F56" s="48">
        <f>'[1]Hold 9.'!E7</f>
        <v>0</v>
      </c>
      <c r="G56" s="49">
        <f>'[1]Hold 9.'!AE7</f>
        <v>0</v>
      </c>
      <c r="H56" s="49">
        <f>'[1]Hold 9.'!AE14</f>
        <v>0</v>
      </c>
      <c r="I56" s="49">
        <f>'[1]Hold 9.'!AE21</f>
        <v>0</v>
      </c>
      <c r="J56" s="49">
        <f>'[1]Hold 9.'!AE28</f>
        <v>0</v>
      </c>
      <c r="K56" s="49">
        <f>'[1]Hold 9.'!AE35</f>
        <v>0</v>
      </c>
      <c r="L56" s="49"/>
      <c r="M56" s="49">
        <f t="shared" si="0"/>
        <v>0</v>
      </c>
      <c r="N56" s="115">
        <f>'[1]Hold 9.'!A7</f>
        <v>0</v>
      </c>
      <c r="O56" s="20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20"/>
      <c r="B57" s="20"/>
      <c r="C57" s="20"/>
      <c r="D57" s="107">
        <v>50</v>
      </c>
      <c r="E57" s="47">
        <f>'[1]Hold 9.'!D8</f>
        <v>0</v>
      </c>
      <c r="F57" s="48">
        <f>'[1]Hold 9.'!E8</f>
        <v>0</v>
      </c>
      <c r="G57" s="49">
        <f>'[1]Hold 9.'!AE8</f>
        <v>0</v>
      </c>
      <c r="H57" s="49">
        <f>'[1]Hold 9.'!AE15</f>
        <v>0</v>
      </c>
      <c r="I57" s="49">
        <f>'[1]Hold 9.'!AE22</f>
        <v>0</v>
      </c>
      <c r="J57" s="49">
        <f>'[1]Hold 9.'!AE29</f>
        <v>0</v>
      </c>
      <c r="K57" s="49">
        <f>'[1]Hold 9.'!AE36</f>
        <v>0</v>
      </c>
      <c r="L57" s="49"/>
      <c r="M57" s="49">
        <f t="shared" si="0"/>
        <v>0</v>
      </c>
      <c r="N57" s="115">
        <f>'[1]Hold 9.'!A8</f>
        <v>0</v>
      </c>
      <c r="O57" s="2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20"/>
      <c r="B58" s="20"/>
      <c r="C58" s="20"/>
      <c r="D58" s="107">
        <v>51</v>
      </c>
      <c r="E58" s="47">
        <f>'[1]Hold 9.'!D9</f>
        <v>0</v>
      </c>
      <c r="F58" s="48">
        <f>'[1]Hold 9.'!E9</f>
        <v>0</v>
      </c>
      <c r="G58" s="49">
        <f>'[1]Hold 9.'!AE9</f>
        <v>0</v>
      </c>
      <c r="H58" s="49">
        <f>'[1]Hold 9.'!AE16</f>
        <v>0</v>
      </c>
      <c r="I58" s="49">
        <f>'[1]Hold 9.'!AE23</f>
        <v>0</v>
      </c>
      <c r="J58" s="49">
        <f>'[1]Hold 9.'!AE30</f>
        <v>0</v>
      </c>
      <c r="K58" s="49">
        <f>'[1]Hold 9.'!AE37</f>
        <v>0</v>
      </c>
      <c r="L58" s="49"/>
      <c r="M58" s="49">
        <f t="shared" si="0"/>
        <v>0</v>
      </c>
      <c r="N58" s="115">
        <f>'[1]Hold 9.'!A9</f>
        <v>0</v>
      </c>
      <c r="O58" s="2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20"/>
      <c r="B59" s="20"/>
      <c r="C59" s="20"/>
      <c r="D59" s="107">
        <v>52</v>
      </c>
      <c r="E59" s="47">
        <f>'[1]Hold 9.'!D10</f>
        <v>0</v>
      </c>
      <c r="F59" s="48">
        <f>'[1]Hold 9.'!E10</f>
        <v>0</v>
      </c>
      <c r="G59" s="49">
        <f>'[1]Hold 9.'!AE10</f>
        <v>0</v>
      </c>
      <c r="H59" s="49">
        <f>'[1]Hold 9.'!AE17</f>
        <v>0</v>
      </c>
      <c r="I59" s="49">
        <f>'[1]Hold 9.'!AE24</f>
        <v>0</v>
      </c>
      <c r="J59" s="49">
        <f>'[1]Hold 9.'!AE31</f>
        <v>0</v>
      </c>
      <c r="K59" s="49">
        <f>'[1]Hold 9.'!AE38</f>
        <v>0</v>
      </c>
      <c r="L59" s="49"/>
      <c r="M59" s="49">
        <f t="shared" si="0"/>
        <v>0</v>
      </c>
      <c r="N59" s="115">
        <f>'[1]Hold 9.'!A10</f>
        <v>0</v>
      </c>
      <c r="O59" s="20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20"/>
      <c r="B60" s="20"/>
      <c r="C60" s="20"/>
      <c r="D60" s="107">
        <v>53</v>
      </c>
      <c r="E60" s="47">
        <f>'[1]Hold 9.'!D11</f>
        <v>0</v>
      </c>
      <c r="F60" s="37">
        <f>'[1]Hold 9.'!E11</f>
        <v>0</v>
      </c>
      <c r="G60" s="49">
        <f>'[1]Hold 9.'!AE11</f>
        <v>0</v>
      </c>
      <c r="H60" s="49">
        <f>'[1]Hold 9.'!AE18</f>
        <v>0</v>
      </c>
      <c r="I60" s="49">
        <f>'[1]Hold 9.'!AE25</f>
        <v>0</v>
      </c>
      <c r="J60" s="49">
        <f>'[1]Hold 9.'!AE32</f>
        <v>0</v>
      </c>
      <c r="K60" s="49">
        <f>'[1]Hold 9.'!AE39</f>
        <v>0</v>
      </c>
      <c r="L60" s="49"/>
      <c r="M60" s="49">
        <f t="shared" si="0"/>
        <v>0</v>
      </c>
      <c r="N60" s="115">
        <f>'[1]Hold 9.'!A11</f>
        <v>0</v>
      </c>
      <c r="O60" s="20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20"/>
      <c r="B61" s="20"/>
      <c r="C61" s="20"/>
      <c r="D61" s="107">
        <v>54</v>
      </c>
      <c r="E61" s="47">
        <f>'[1]Hold 9.'!D12</f>
        <v>0</v>
      </c>
      <c r="F61" s="48">
        <f>'[1]Hold 9.'!E12</f>
        <v>0</v>
      </c>
      <c r="G61" s="49">
        <f>'[1]Hold 9.'!AE12</f>
        <v>0</v>
      </c>
      <c r="H61" s="49">
        <f>'[1]Hold 9.'!AE19</f>
        <v>0</v>
      </c>
      <c r="I61" s="49">
        <f>'[1]Hold 9.'!AE26</f>
        <v>0</v>
      </c>
      <c r="J61" s="49">
        <f>'[1]Hold 9.'!AE33</f>
        <v>0</v>
      </c>
      <c r="K61" s="49">
        <f>'[1]Hold 9.'!AE40</f>
        <v>0</v>
      </c>
      <c r="L61" s="49"/>
      <c r="M61" s="49">
        <f t="shared" si="0"/>
        <v>0</v>
      </c>
      <c r="N61" s="115">
        <f>'[1]Hold 9.'!A12</f>
        <v>0</v>
      </c>
      <c r="O61" s="20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20"/>
      <c r="B62" s="20"/>
      <c r="C62" s="20"/>
      <c r="D62" s="107">
        <v>55</v>
      </c>
      <c r="E62" s="47">
        <f>'[1]Hold 10.'!D7</f>
        <v>0</v>
      </c>
      <c r="F62" s="48">
        <f>'[1]Hold 10.'!E7</f>
        <v>0</v>
      </c>
      <c r="G62" s="49">
        <f>'[1]Hold 10.'!AE7</f>
        <v>0</v>
      </c>
      <c r="H62" s="49">
        <f>'[1]Hold 10.'!AE14</f>
        <v>0</v>
      </c>
      <c r="I62" s="49">
        <f>'[1]Hold 10.'!AE21</f>
        <v>0</v>
      </c>
      <c r="J62" s="49">
        <f>'[1]Hold 10.'!AE28</f>
        <v>0</v>
      </c>
      <c r="K62" s="49">
        <f>'[1]Hold 10.'!AE35</f>
        <v>0</v>
      </c>
      <c r="L62" s="49"/>
      <c r="M62" s="49">
        <f t="shared" si="0"/>
        <v>0</v>
      </c>
      <c r="N62" s="115">
        <f>'[1]Hold 10.'!A7</f>
        <v>0</v>
      </c>
      <c r="O62" s="2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20"/>
      <c r="B63" s="20"/>
      <c r="C63" s="20"/>
      <c r="D63" s="107">
        <v>56</v>
      </c>
      <c r="E63" s="47">
        <f>'[1]Hold 10.'!D8</f>
        <v>0</v>
      </c>
      <c r="F63" s="48">
        <f>'[1]Hold 10.'!E8</f>
        <v>0</v>
      </c>
      <c r="G63" s="49">
        <f>'[1]Hold 10.'!AE8</f>
        <v>0</v>
      </c>
      <c r="H63" s="49">
        <f>'[1]Hold 10.'!AE15</f>
        <v>0</v>
      </c>
      <c r="I63" s="49">
        <f>'[1]Hold 10.'!AE22</f>
        <v>0</v>
      </c>
      <c r="J63" s="49">
        <f>'[1]Hold 10.'!AE29</f>
        <v>0</v>
      </c>
      <c r="K63" s="49">
        <f>'[1]Hold 10.'!AE36</f>
        <v>0</v>
      </c>
      <c r="L63" s="49"/>
      <c r="M63" s="49">
        <f t="shared" si="0"/>
        <v>0</v>
      </c>
      <c r="N63" s="115">
        <f>'[1]Hold 10.'!A8</f>
        <v>0</v>
      </c>
      <c r="O63" s="2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20"/>
      <c r="B64" s="20"/>
      <c r="C64" s="20"/>
      <c r="D64" s="107">
        <v>57</v>
      </c>
      <c r="E64" s="47">
        <f>'[1]Hold 10.'!D9</f>
        <v>0</v>
      </c>
      <c r="F64" s="48">
        <f>'[1]Hold 10.'!E9</f>
        <v>0</v>
      </c>
      <c r="G64" s="49">
        <f>'[1]Hold 10.'!AE9</f>
        <v>0</v>
      </c>
      <c r="H64" s="49">
        <f>'[1]Hold 10.'!AE16</f>
        <v>0</v>
      </c>
      <c r="I64" s="49">
        <f>'[1]Hold 10.'!AE23</f>
        <v>0</v>
      </c>
      <c r="J64" s="49">
        <f>'[1]Hold 10.'!AE30</f>
        <v>0</v>
      </c>
      <c r="K64" s="49">
        <f>'[1]Hold 10.'!AE37</f>
        <v>0</v>
      </c>
      <c r="L64" s="49"/>
      <c r="M64" s="49">
        <f t="shared" si="0"/>
        <v>0</v>
      </c>
      <c r="N64" s="115">
        <f>'[1]Hold 10.'!A9</f>
        <v>0</v>
      </c>
      <c r="O64" s="2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20"/>
      <c r="B65" s="20"/>
      <c r="C65" s="20"/>
      <c r="D65" s="107">
        <v>58</v>
      </c>
      <c r="E65" s="47">
        <f>'[1]Hold 10.'!D10</f>
        <v>0</v>
      </c>
      <c r="F65" s="48">
        <f>'[1]Hold 10.'!E10</f>
        <v>0</v>
      </c>
      <c r="G65" s="49">
        <f>'[1]Hold 10.'!AE10</f>
        <v>0</v>
      </c>
      <c r="H65" s="49">
        <f>'[1]Hold 10.'!AE17</f>
        <v>0</v>
      </c>
      <c r="I65" s="49">
        <f>'[1]Hold 10.'!AE24</f>
        <v>0</v>
      </c>
      <c r="J65" s="49">
        <f>'[1]Hold 10.'!AE31</f>
        <v>0</v>
      </c>
      <c r="K65" s="49">
        <f>'[1]Hold 10.'!AE38</f>
        <v>0</v>
      </c>
      <c r="L65" s="49"/>
      <c r="M65" s="49">
        <f t="shared" si="0"/>
        <v>0</v>
      </c>
      <c r="N65" s="115">
        <f>'[1]Hold 10.'!A10</f>
        <v>0</v>
      </c>
      <c r="O65" s="2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20"/>
      <c r="B66" s="20"/>
      <c r="C66" s="20"/>
      <c r="D66" s="107">
        <v>59</v>
      </c>
      <c r="E66" s="47">
        <f>'[1]Hold 10.'!D11</f>
        <v>0</v>
      </c>
      <c r="F66" s="48">
        <f>'[1]Hold 10.'!E11</f>
        <v>0</v>
      </c>
      <c r="G66" s="49">
        <f>'[1]Hold 10.'!AE11</f>
        <v>0</v>
      </c>
      <c r="H66" s="49">
        <f>'[1]Hold 10.'!AE18</f>
        <v>0</v>
      </c>
      <c r="I66" s="49">
        <f>'[1]Hold 10.'!AE25</f>
        <v>0</v>
      </c>
      <c r="J66" s="49">
        <f>'[1]Hold 10.'!AE32</f>
        <v>0</v>
      </c>
      <c r="K66" s="49">
        <f>'[1]Hold 10.'!AE39</f>
        <v>0</v>
      </c>
      <c r="L66" s="49"/>
      <c r="M66" s="49">
        <f t="shared" si="0"/>
        <v>0</v>
      </c>
      <c r="N66" s="115">
        <f>'[1]Hold 10.'!A11</f>
        <v>0</v>
      </c>
      <c r="O66" s="20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20"/>
      <c r="B67" s="20"/>
      <c r="C67" s="20"/>
      <c r="D67" s="116">
        <v>60</v>
      </c>
      <c r="E67" s="117">
        <f>'[1]Hold 10.'!D12</f>
        <v>0</v>
      </c>
      <c r="F67" s="59">
        <f>'[1]Hold 10.'!E12</f>
        <v>0</v>
      </c>
      <c r="G67" s="60">
        <f>'[1]Hold 10.'!AE12</f>
        <v>0</v>
      </c>
      <c r="H67" s="60">
        <f>'[1]Hold 10.'!AE19</f>
        <v>0</v>
      </c>
      <c r="I67" s="60">
        <f>'[1]Hold 10.'!AE26</f>
        <v>0</v>
      </c>
      <c r="J67" s="60">
        <f>'[1]Hold 10.'!AE33</f>
        <v>0</v>
      </c>
      <c r="K67" s="60">
        <f>'[1]Hold 10.'!AE40</f>
        <v>0</v>
      </c>
      <c r="L67" s="60"/>
      <c r="M67" s="60">
        <f t="shared" si="0"/>
        <v>0</v>
      </c>
      <c r="N67" s="118">
        <f>'[1]Hold 10.'!A12</f>
        <v>0</v>
      </c>
      <c r="O67" s="2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20"/>
      <c r="B68" s="20"/>
      <c r="C68" s="20"/>
      <c r="D68" s="20"/>
      <c r="E68" s="119"/>
      <c r="F68" s="119"/>
      <c r="G68" s="20"/>
      <c r="H68" s="20"/>
      <c r="I68" s="20"/>
      <c r="J68" s="20"/>
      <c r="K68" s="20"/>
      <c r="L68" s="20"/>
      <c r="M68" s="20"/>
      <c r="N68" s="20"/>
      <c r="O68" s="20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20"/>
      <c r="B69" s="20"/>
      <c r="C69" s="20"/>
      <c r="D69" s="20"/>
      <c r="E69" s="119"/>
      <c r="F69" s="119"/>
      <c r="G69" s="20"/>
      <c r="H69" s="20"/>
      <c r="I69" s="20"/>
      <c r="J69" s="20"/>
      <c r="K69" s="20"/>
      <c r="L69" s="20"/>
      <c r="M69" s="20"/>
      <c r="N69" s="20"/>
      <c r="O69" s="20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20"/>
      <c r="B70" s="20"/>
      <c r="C70" s="20"/>
      <c r="D70" s="20"/>
      <c r="E70" s="119"/>
      <c r="F70" s="119"/>
      <c r="G70" s="20"/>
      <c r="H70" s="20"/>
      <c r="I70" s="20"/>
      <c r="J70" s="20"/>
      <c r="K70" s="20"/>
      <c r="L70" s="20"/>
      <c r="M70" s="20"/>
      <c r="N70" s="20"/>
      <c r="O70" s="20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20"/>
      <c r="B71" s="20"/>
      <c r="C71" s="20"/>
      <c r="D71" s="20"/>
      <c r="E71" s="119"/>
      <c r="F71" s="119"/>
      <c r="G71" s="20"/>
      <c r="H71" s="20"/>
      <c r="I71" s="20"/>
      <c r="J71" s="20"/>
      <c r="K71" s="20"/>
      <c r="L71" s="20"/>
      <c r="M71" s="20"/>
      <c r="N71" s="20"/>
      <c r="O71" s="20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20"/>
      <c r="B72" s="20"/>
      <c r="C72" s="20"/>
      <c r="D72" s="20"/>
      <c r="E72" s="119"/>
      <c r="F72" s="119"/>
      <c r="G72" s="20"/>
      <c r="H72" s="20"/>
      <c r="I72" s="20"/>
      <c r="J72" s="20"/>
      <c r="K72" s="20"/>
      <c r="L72" s="20"/>
      <c r="M72" s="20"/>
      <c r="N72" s="20"/>
      <c r="O72" s="20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customSheetViews>
    <customSheetView guid="{B4A49044-6B3E-4640-8C8A-F7E29B318A73}" hiddenRows="1">
      <selection activeCell="L1" sqref="L1:N2"/>
      <pageMargins left="0.7" right="0.7" top="0.75" bottom="0.75" header="0.3" footer="0.3"/>
      <pageSetup orientation="portrait" r:id="rId1"/>
    </customSheetView>
  </customSheetViews>
  <mergeCells count="2">
    <mergeCell ref="D4:N6"/>
    <mergeCell ref="L1:N2"/>
  </mergeCells>
  <hyperlinks>
    <hyperlink ref="L1:N2" location="RANGLISTE!A1" display="Tilbage til Ranglisten"/>
  </hyperlinks>
  <pageMargins left="0.7" right="0.7" top="0.75" bottom="0.75" header="0.3" footer="0.3"/>
  <pageSetup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851"/>
  <sheetViews>
    <sheetView topLeftCell="A91" workbookViewId="0">
      <selection activeCell="F98" sqref="F98:G98"/>
    </sheetView>
  </sheetViews>
  <sheetFormatPr defaultRowHeight="15"/>
  <cols>
    <col min="1" max="1" width="17.85546875" style="280" customWidth="1"/>
    <col min="2" max="2" width="16.140625" style="272" customWidth="1"/>
    <col min="3" max="3" width="18.140625" style="232" customWidth="1"/>
    <col min="4" max="4" width="9.140625" style="203"/>
    <col min="7" max="7" width="10.85546875" customWidth="1"/>
  </cols>
  <sheetData>
    <row r="1" spans="1:7">
      <c r="A1" s="273" t="s">
        <v>306</v>
      </c>
      <c r="B1" s="268" t="s">
        <v>307</v>
      </c>
      <c r="C1" s="281" t="s">
        <v>55</v>
      </c>
      <c r="D1" s="281" t="s">
        <v>88</v>
      </c>
    </row>
    <row r="2" spans="1:7">
      <c r="A2" s="274"/>
      <c r="B2" s="269"/>
      <c r="C2" s="240" t="s">
        <v>161</v>
      </c>
      <c r="D2" s="235"/>
    </row>
    <row r="3" spans="1:7">
      <c r="A3" s="255" t="str">
        <f>'Obs 8-9-10-2011'!F68</f>
        <v xml:space="preserve"> 8-9-10-2011</v>
      </c>
      <c r="B3" s="255" t="str">
        <f>'Obs 8-9-10-2011'!F69</f>
        <v>Krakow</v>
      </c>
      <c r="C3" s="237" t="str">
        <f>'Obs 8-9-10-2011'!F17</f>
        <v>Anders Aagaard</v>
      </c>
      <c r="D3" s="204">
        <f>'Obs 8-9-10-2011'!L17</f>
        <v>96</v>
      </c>
      <c r="F3" s="462" t="s">
        <v>195</v>
      </c>
      <c r="G3" s="462"/>
    </row>
    <row r="4" spans="1:7">
      <c r="A4" s="275">
        <f>'Obs 25-2-2012'!F68</f>
        <v>40964</v>
      </c>
      <c r="B4" s="255" t="str">
        <f>'Obs 25-2-2012'!E8</f>
        <v>Viborg</v>
      </c>
      <c r="C4" s="237" t="str">
        <f>'Obs 25-2-2012'!F14</f>
        <v>Anders Aagaard</v>
      </c>
      <c r="D4" s="233">
        <f>'Obs 25-2-2012'!L14</f>
        <v>88</v>
      </c>
    </row>
    <row r="5" spans="1:7">
      <c r="A5" s="275">
        <f>'Obs 11-03-2012'!F68</f>
        <v>40979</v>
      </c>
      <c r="B5" s="255" t="str">
        <f>'Obs 11-03-2012'!F69</f>
        <v>KFK.</v>
      </c>
      <c r="C5" s="237" t="str">
        <f>'Obs 11-03-2012'!F13</f>
        <v>Anders Aagaard</v>
      </c>
      <c r="D5" s="233">
        <f>'Obs 11-03-2012'!L13</f>
        <v>94</v>
      </c>
    </row>
    <row r="6" spans="1:7">
      <c r="A6" s="275">
        <f>'Obs 17-03-2012'!F68</f>
        <v>40985</v>
      </c>
      <c r="B6" s="255" t="str">
        <f>'Obs 17-03-2012'!F69</f>
        <v>Viborg</v>
      </c>
      <c r="C6" s="237" t="str">
        <f>'Obs 17-03-2012'!F14</f>
        <v>Anders Aagaard</v>
      </c>
      <c r="D6" s="233">
        <f>'Obs 17-03-2012'!L14</f>
        <v>107</v>
      </c>
    </row>
    <row r="7" spans="1:7">
      <c r="A7" s="276" t="str">
        <f>'Udt 6-7-04-2012'!F68</f>
        <v>6-7/4-2012</v>
      </c>
      <c r="B7" s="243" t="str">
        <f>'Udt 6-7-04-2012'!F69</f>
        <v xml:space="preserve"> GP Holstenro</v>
      </c>
      <c r="C7" s="243" t="str">
        <f>'Udt 6-7-04-2012'!F21</f>
        <v>Anders Aagaard</v>
      </c>
      <c r="D7" s="234">
        <f>'Udt 6-7-04-2012'!L21</f>
        <v>93</v>
      </c>
    </row>
    <row r="8" spans="1:7">
      <c r="A8" s="276" t="str">
        <f>'Udt 5-6-05-2012'!F68</f>
        <v>5-6/5-2012</v>
      </c>
      <c r="B8" s="243" t="str">
        <f>'Udt 5-6-05-2012'!F69</f>
        <v>Udt. Brno</v>
      </c>
      <c r="C8" s="243" t="str">
        <f>'Udt 5-6-05-2012'!F14</f>
        <v>Anders Aagaard</v>
      </c>
      <c r="D8" s="234">
        <f>'Udt 5-6-05-2012'!L14</f>
        <v>98</v>
      </c>
    </row>
    <row r="9" spans="1:7">
      <c r="A9" s="255" t="str">
        <f>'Obs-26-27-05-2012'!F68</f>
        <v>26-27/5-2012</v>
      </c>
      <c r="B9" s="255" t="str">
        <f>'Obs-26-27-05-2012'!F69</f>
        <v>GP. Nittedal</v>
      </c>
      <c r="C9" s="255" t="str">
        <f>'Obs-26-27-05-2012'!F10</f>
        <v>Anders Aagaard</v>
      </c>
      <c r="D9" s="267">
        <f>'Obs-26-27-05-2012'!L10</f>
        <v>105</v>
      </c>
    </row>
    <row r="10" spans="1:7">
      <c r="A10" s="255" t="str">
        <f>'DM 23-24-06-2012'!F68</f>
        <v>23-24/6-2012</v>
      </c>
      <c r="B10" s="255" t="str">
        <f>'DM 23-24-06-2012'!F69</f>
        <v>DM. Holstebro</v>
      </c>
      <c r="C10" s="255" t="str">
        <f>'DM 23-24-06-2012'!F30</f>
        <v>Anders Aagaard</v>
      </c>
      <c r="D10" s="251">
        <f>'DM 23-24-06-2012'!L30</f>
        <v>95</v>
      </c>
    </row>
    <row r="11" spans="1:7">
      <c r="A11" s="255" t="str">
        <f>'Obs-4-5-08-2012'!F68</f>
        <v>4-5/8-2012</v>
      </c>
      <c r="B11" s="255" t="str">
        <f>'Obs-4-5-08-2012'!F69</f>
        <v>GP. Viborg</v>
      </c>
      <c r="C11" s="255" t="str">
        <f>'Obs-4-5-08-2012'!F18</f>
        <v>Anders Aagaard</v>
      </c>
      <c r="D11" s="267">
        <f>'Obs-4-5-08-2012'!L18</f>
        <v>104</v>
      </c>
    </row>
    <row r="12" spans="1:7">
      <c r="A12" s="275">
        <f>'Sm. 9-6-2012'!F68</f>
        <v>41069</v>
      </c>
      <c r="B12" s="255" t="str">
        <f>'Sm. 9-6-2012'!F69</f>
        <v>SM. KFK</v>
      </c>
      <c r="C12" s="255" t="str">
        <f>'Sm. 9-6-2012'!F11</f>
        <v>Anders Aagaard</v>
      </c>
      <c r="D12" s="253">
        <f>'Sm. 9-6-2012'!L11</f>
        <v>102</v>
      </c>
    </row>
    <row r="13" spans="1:7">
      <c r="A13" s="275">
        <f>'Jm. 2-06-2012'!F68</f>
        <v>41062</v>
      </c>
      <c r="B13" s="255" t="str">
        <f>'Jm. 2-06-2012'!F69</f>
        <v>JM. Holstebro</v>
      </c>
      <c r="C13" s="255" t="str">
        <f>'Jm. 2-06-2012'!F19</f>
        <v>Anders Aagaard</v>
      </c>
      <c r="D13" s="253">
        <f>'Jm. 2-06-2012'!L19</f>
        <v>101</v>
      </c>
    </row>
    <row r="14" spans="1:7">
      <c r="A14" s="466">
        <f>'Obs 22-09-2012'!F68</f>
        <v>41174</v>
      </c>
      <c r="B14" s="293" t="str">
        <f>'Obs 22-09-2012'!F69</f>
        <v>OBS. Viborg</v>
      </c>
      <c r="C14" s="255" t="str">
        <f>'Obs 22-09-2012'!F16</f>
        <v>Anders Aagaard Hertz</v>
      </c>
      <c r="D14" s="331">
        <f>'Obs 22-09-2012'!L16</f>
        <v>92</v>
      </c>
    </row>
    <row r="15" spans="1:7">
      <c r="A15" s="255" t="str">
        <f>'OBS 15-16-9-2012'!F68</f>
        <v>15-16/09-2012</v>
      </c>
      <c r="B15" s="255" t="str">
        <f>'OBS 15-16-9-2012'!F69</f>
        <v>Nordick Rank Norge</v>
      </c>
      <c r="C15" s="255" t="str">
        <f>'OBS 15-16-9-2012'!F30</f>
        <v>Ansers Aagaard Hertz</v>
      </c>
      <c r="D15" s="267">
        <f>'OBS 15-16-9-2012'!L30</f>
        <v>92</v>
      </c>
    </row>
    <row r="16" spans="1:7">
      <c r="A16" s="245"/>
      <c r="B16" s="245"/>
      <c r="C16" s="244" t="s">
        <v>337</v>
      </c>
      <c r="D16" s="252"/>
    </row>
    <row r="17" spans="1:4">
      <c r="A17" s="275">
        <f>'FM, Aut, 169-2012'!F68</f>
        <v>41168</v>
      </c>
      <c r="B17" s="255" t="str">
        <f>'FM, Aut, 169-2012'!F69</f>
        <v>FM, Auto, Esbjerg</v>
      </c>
      <c r="C17" s="255" t="str">
        <f>'FM, Aut, 169-2012'!F18</f>
        <v>Bent Winter</v>
      </c>
      <c r="D17" s="331">
        <f>'FM, Aut, 169-2012'!L18</f>
        <v>100</v>
      </c>
    </row>
    <row r="18" spans="1:4">
      <c r="A18" s="255" t="str">
        <f>'DM 23-24-06-2012'!F68</f>
        <v>23-24/6-2012</v>
      </c>
      <c r="B18" s="255" t="str">
        <f>'DM 23-24-06-2012'!F69</f>
        <v>DM. Holstebro</v>
      </c>
      <c r="C18" s="255" t="str">
        <f>'DM 23-24-06-2012'!F32</f>
        <v>Bent Winther</v>
      </c>
      <c r="D18" s="251">
        <f>'DM 23-24-06-2012'!L32</f>
        <v>90</v>
      </c>
    </row>
    <row r="19" spans="1:4">
      <c r="A19" s="275">
        <f>'Fm. 12-05-2012'!F68</f>
        <v>41041</v>
      </c>
      <c r="B19" s="255" t="str">
        <f>'Fm. 12-05-2012'!F69</f>
        <v>FM. Odense</v>
      </c>
      <c r="C19" s="255" t="str">
        <f>'Fm. 12-05-2012'!F12</f>
        <v>Bent Winther</v>
      </c>
      <c r="D19" s="253">
        <f>'Fm. 12-05-2012'!L12</f>
        <v>99</v>
      </c>
    </row>
    <row r="20" spans="1:4">
      <c r="A20" s="277"/>
      <c r="B20" s="270"/>
      <c r="C20" s="241" t="s">
        <v>164</v>
      </c>
      <c r="D20" s="242"/>
    </row>
    <row r="21" spans="1:4">
      <c r="A21" s="275">
        <f>'Obs 25-2-2012'!F68</f>
        <v>40964</v>
      </c>
      <c r="B21" s="255" t="str">
        <f>'Obs 25-2-2012'!E8</f>
        <v>Viborg</v>
      </c>
      <c r="C21" s="237" t="str">
        <f>'Obs 25-2-2012'!F8</f>
        <v>Bo Andersen</v>
      </c>
      <c r="D21" s="233">
        <f>'Obs 25-2-2012'!L8</f>
        <v>112</v>
      </c>
    </row>
    <row r="22" spans="1:4">
      <c r="A22" s="275">
        <f>'Obs 17-03-2012'!F68</f>
        <v>40985</v>
      </c>
      <c r="B22" s="255" t="str">
        <f>'Obs 17-03-2012'!F69</f>
        <v>Viborg</v>
      </c>
      <c r="C22" s="237" t="str">
        <f>'Obs 17-03-2012'!F10</f>
        <v>Bo Andersen</v>
      </c>
      <c r="D22" s="233">
        <f>'Obs 17-03-2012'!L10</f>
        <v>112</v>
      </c>
    </row>
    <row r="23" spans="1:4">
      <c r="A23" s="255" t="str">
        <f>'Udt 6-7-04-2012'!F68</f>
        <v>6-7/4-2012</v>
      </c>
      <c r="B23" s="255" t="str">
        <f>'Udt 6-7-04-2012'!F69</f>
        <v xml:space="preserve"> GP Holstenro</v>
      </c>
      <c r="C23" s="237" t="str">
        <f>'Udt 6-7-04-2012'!F12</f>
        <v>Bo Andersen</v>
      </c>
      <c r="D23" s="234">
        <f>'Udt 6-7-04-2012'!L12</f>
        <v>106</v>
      </c>
    </row>
    <row r="24" spans="1:4">
      <c r="A24" s="245"/>
      <c r="B24" s="245"/>
      <c r="C24" s="245" t="s">
        <v>360</v>
      </c>
      <c r="D24" s="242"/>
    </row>
    <row r="25" spans="1:4">
      <c r="A25" s="275">
        <f>'Fm. 12-05-2012'!F68</f>
        <v>41041</v>
      </c>
      <c r="B25" s="255" t="str">
        <f>'Fm. 12-05-2012'!F69</f>
        <v>FM. Odense</v>
      </c>
      <c r="C25" s="255" t="str">
        <f>'Fm. 12-05-2012'!F11</f>
        <v>Brian Brænder</v>
      </c>
      <c r="D25" s="253">
        <f>'Fm. 12-05-2012'!L11</f>
        <v>99</v>
      </c>
    </row>
    <row r="26" spans="1:4">
      <c r="A26" s="245"/>
      <c r="B26" s="245"/>
      <c r="C26" s="245" t="s">
        <v>144</v>
      </c>
      <c r="D26" s="242"/>
    </row>
    <row r="27" spans="1:4">
      <c r="A27" s="276" t="str">
        <f>'Udt 14-15-04-2012'!F68</f>
        <v>14-15/4-2012</v>
      </c>
      <c r="B27" s="243" t="str">
        <f>'Udt 14-15-04-2012'!F69</f>
        <v>Udt. Gilleleje</v>
      </c>
      <c r="C27" s="243" t="str">
        <f>'Udt 14-15-04-2012'!F17</f>
        <v>Christian Staunskjær</v>
      </c>
      <c r="D27" s="234">
        <f>'Udt 14-15-04-2012'!L17</f>
        <v>63</v>
      </c>
    </row>
    <row r="28" spans="1:4">
      <c r="A28" s="255" t="str">
        <f>'Obs 26-27-05-2012'!F68</f>
        <v>26-27/5-2012</v>
      </c>
      <c r="B28" s="255" t="str">
        <f>'Obs 26-27-05-2012'!F69</f>
        <v>GP. Gilleleje</v>
      </c>
      <c r="C28" s="255" t="str">
        <f>'Obs 26-27-05-2012'!F22</f>
        <v>Christian Staunskjær</v>
      </c>
      <c r="D28" s="267">
        <f>'Obs 26-27-05-2012'!L22</f>
        <v>86</v>
      </c>
    </row>
    <row r="29" spans="1:4">
      <c r="A29" s="275">
        <f>'OBS. 11-08-2012'!F68</f>
        <v>41132</v>
      </c>
      <c r="B29" s="255" t="str">
        <f>'OBS. 11-08-2012'!F69</f>
        <v>OBS. Gilleleje</v>
      </c>
      <c r="C29" s="293" t="str">
        <f>'OBS. 11-08-2012'!F11</f>
        <v>Christian Staunskjær</v>
      </c>
      <c r="D29" s="253">
        <f>'OBS. 11-08-2012'!L11</f>
        <v>87</v>
      </c>
    </row>
    <row r="30" spans="1:4">
      <c r="A30" s="245"/>
      <c r="B30" s="245"/>
      <c r="C30" s="245" t="s">
        <v>68</v>
      </c>
      <c r="D30" s="242"/>
    </row>
    <row r="31" spans="1:4">
      <c r="A31" s="255" t="str">
        <f>'Obs 8-9-10-2011'!F68</f>
        <v xml:space="preserve"> 8-9-10-2011</v>
      </c>
      <c r="B31" s="255" t="str">
        <f>'Obs 8-9-10-2011'!F69</f>
        <v>Krakow</v>
      </c>
      <c r="C31" s="237" t="str">
        <f>'Obs 8-9-10-2011'!F13</f>
        <v>Dan Albrechtsen</v>
      </c>
      <c r="D31" s="204">
        <f>'Obs 8-9-10-2011'!L13</f>
        <v>99</v>
      </c>
    </row>
    <row r="32" spans="1:4">
      <c r="A32" s="255" t="str">
        <f>'Udt. 1-2-09-2012'!F68</f>
        <v>1-2/9-2012</v>
      </c>
      <c r="B32" s="255" t="str">
        <f>'Udt. 1-2-09-2012'!F69</f>
        <v>UDT. KFK</v>
      </c>
      <c r="C32" s="255" t="str">
        <f>'Udt. 1-2-09-2012'!F13</f>
        <v>Dan Albrechtsen</v>
      </c>
      <c r="D32" s="251">
        <f>'Udt. 1-2-09-2012'!L13</f>
        <v>95</v>
      </c>
    </row>
    <row r="33" spans="1:7">
      <c r="A33" s="255" t="str">
        <f>'DM 23-24-06-2012'!F68</f>
        <v>23-24/6-2012</v>
      </c>
      <c r="B33" s="255" t="str">
        <f>'DM 23-24-06-2012'!F69</f>
        <v>DM. Holstebro</v>
      </c>
      <c r="C33" s="255" t="str">
        <f>'DM 23-24-06-2012'!F24</f>
        <v>Dan Albrechtsen</v>
      </c>
      <c r="D33" s="251">
        <f>'DM 23-24-06-2012'!L24</f>
        <v>101</v>
      </c>
    </row>
    <row r="34" spans="1:7">
      <c r="A34" s="275">
        <f>'Jm. 2-06-2012'!F68</f>
        <v>41062</v>
      </c>
      <c r="B34" s="255" t="str">
        <f>'Jm. 2-06-2012'!F69</f>
        <v>JM. Holstebro</v>
      </c>
      <c r="C34" s="255" t="str">
        <f>'Jm. 2-06-2012'!F18</f>
        <v>Dan Albrechtsen</v>
      </c>
      <c r="D34" s="253">
        <f>'Jm. 2-06-2012'!L18</f>
        <v>102</v>
      </c>
    </row>
    <row r="35" spans="1:7">
      <c r="A35" s="255" t="str">
        <f>'Obs 26-27-05-2012'!F68</f>
        <v>26-27/5-2012</v>
      </c>
      <c r="B35" s="255" t="str">
        <f>'Obs 26-27-05-2012'!F69</f>
        <v>GP. Gilleleje</v>
      </c>
      <c r="C35" s="255" t="str">
        <f>'Obs 26-27-05-2012'!F10</f>
        <v>Dan Albrechtsen</v>
      </c>
      <c r="D35" s="267">
        <f>'Obs 26-27-05-2012'!L10</f>
        <v>110</v>
      </c>
    </row>
    <row r="36" spans="1:7">
      <c r="A36" s="255" t="str">
        <f>'Obs-4-5-08-2012'!F68</f>
        <v>4-5/8-2012</v>
      </c>
      <c r="B36" s="255" t="str">
        <f>'Obs-4-5-08-2012'!F69</f>
        <v>GP. Viborg</v>
      </c>
      <c r="C36" s="255" t="str">
        <f>'Obs-4-5-08-2012'!F13</f>
        <v>Dan Albrechtsen</v>
      </c>
      <c r="D36" s="267">
        <f>'Obs-4-5-08-2012'!L13</f>
        <v>113</v>
      </c>
    </row>
    <row r="37" spans="1:7">
      <c r="A37" s="275">
        <f>'Obs 18-08-2012'!F68</f>
        <v>41139</v>
      </c>
      <c r="B37" s="255" t="str">
        <f>'Obs 18-08-2012'!F69</f>
        <v>Horsens</v>
      </c>
      <c r="C37" s="255" t="str">
        <f>'Obs 18-08-2012'!F9</f>
        <v>Dan Albrechtsen</v>
      </c>
      <c r="D37" s="253">
        <f>'Obs 18-08-2012'!L9</f>
        <v>115</v>
      </c>
    </row>
    <row r="38" spans="1:7">
      <c r="A38" s="255" t="s">
        <v>383</v>
      </c>
      <c r="B38" s="255" t="s">
        <v>384</v>
      </c>
      <c r="C38" s="255" t="str">
        <f>'Obs 08-09-09-2012'!F9</f>
        <v>Dan Albrichtsen</v>
      </c>
      <c r="D38" s="267">
        <f>'Obs 08-09-09-2012'!L9</f>
        <v>112</v>
      </c>
    </row>
    <row r="39" spans="1:7">
      <c r="A39" s="245"/>
      <c r="B39" s="245"/>
      <c r="C39" s="245" t="s">
        <v>165</v>
      </c>
      <c r="D39" s="242"/>
    </row>
    <row r="40" spans="1:7">
      <c r="A40" s="275">
        <f>'Obs 25-2-2012'!F68</f>
        <v>40964</v>
      </c>
      <c r="B40" s="255" t="str">
        <f>'Obs 25-2-2012'!E8</f>
        <v>Viborg</v>
      </c>
      <c r="C40" s="237" t="str">
        <f>'Obs 25-2-2012'!F16</f>
        <v>Dennis Navntoft</v>
      </c>
      <c r="D40" s="233">
        <f>'Obs 25-2-2012'!L16</f>
        <v>80</v>
      </c>
    </row>
    <row r="41" spans="1:7">
      <c r="A41" s="275">
        <f>'Obs 17-03-2012'!F68</f>
        <v>40985</v>
      </c>
      <c r="B41" s="255" t="str">
        <f>'Obs 17-03-2012'!F69</f>
        <v>Viborg</v>
      </c>
      <c r="C41" s="237" t="str">
        <f>'Obs 17-03-2012'!F16</f>
        <v>Dennis Navntoft</v>
      </c>
      <c r="D41" s="233">
        <f>'Obs 17-03-2012'!L16</f>
        <v>103</v>
      </c>
      <c r="F41" s="462" t="s">
        <v>195</v>
      </c>
      <c r="G41" s="462"/>
    </row>
    <row r="42" spans="1:7">
      <c r="A42" s="275">
        <f>'FM, Aut, 169-2012'!F68</f>
        <v>41168</v>
      </c>
      <c r="B42" s="255" t="str">
        <f>'FM, Aut, 169-2012'!F69</f>
        <v>FM, Auto, Esbjerg</v>
      </c>
      <c r="C42" s="255" t="str">
        <f>'FM, Aut, 169-2012'!F22</f>
        <v>Dorthe Clausen</v>
      </c>
      <c r="D42" s="331">
        <f>'FM, Aut, 169-2012'!L22</f>
        <v>41</v>
      </c>
    </row>
    <row r="43" spans="1:7">
      <c r="A43" s="278"/>
      <c r="B43" s="245"/>
      <c r="C43" s="245" t="s">
        <v>168</v>
      </c>
      <c r="D43" s="242"/>
    </row>
    <row r="44" spans="1:7">
      <c r="A44" s="275">
        <f>'Obs 11-03-2012'!F68</f>
        <v>40979</v>
      </c>
      <c r="B44" s="255" t="str">
        <f>'Obs 11-03-2012'!F69</f>
        <v>KFK.</v>
      </c>
      <c r="C44" s="237" t="str">
        <f>'Obs 11-03-2012'!F11</f>
        <v>Erik Duues</v>
      </c>
      <c r="D44" s="233">
        <f>'Obs 11-03-2012'!L11</f>
        <v>95</v>
      </c>
    </row>
    <row r="45" spans="1:7">
      <c r="A45" s="255" t="str">
        <f>'Udt 6-7-04-2012'!F68</f>
        <v>6-7/4-2012</v>
      </c>
      <c r="B45" s="255" t="str">
        <f>'Udt 6-7-04-2012'!F69</f>
        <v xml:space="preserve"> GP Holstenro</v>
      </c>
      <c r="C45" s="237" t="str">
        <f>'Udt 6-7-04-2012'!F11</f>
        <v>Erik Duues</v>
      </c>
      <c r="D45" s="234">
        <f>'Udt 6-7-04-2012'!L11</f>
        <v>108</v>
      </c>
    </row>
    <row r="46" spans="1:7">
      <c r="A46" s="276" t="str">
        <f>'Udt 14-15-04-2012'!F68</f>
        <v>14-15/4-2012</v>
      </c>
      <c r="B46" s="243" t="str">
        <f>'Udt 14-15-04-2012'!F69</f>
        <v>Udt. Gilleleje</v>
      </c>
      <c r="C46" s="243" t="str">
        <f>'Udt 14-15-04-2012'!F11</f>
        <v>Erik Duues</v>
      </c>
      <c r="D46" s="234">
        <f>'Udt 14-15-04-2012'!L11</f>
        <v>105</v>
      </c>
    </row>
    <row r="47" spans="1:7">
      <c r="A47" s="275">
        <f>'Obs 19-05-2012'!F68</f>
        <v>41048</v>
      </c>
      <c r="B47" s="255" t="str">
        <f>'Obs 19-05-2012'!F69</f>
        <v>GP. Horsens</v>
      </c>
      <c r="C47" s="255" t="str">
        <f>'Obs 19-05-2012'!F11</f>
        <v>Erik Duues</v>
      </c>
      <c r="D47" s="250">
        <f>'Obs 19-05-2012'!L11</f>
        <v>114</v>
      </c>
    </row>
    <row r="48" spans="1:7">
      <c r="A48" s="255" t="str">
        <f>'Obs 26-27-05-2012'!F68</f>
        <v>26-27/5-2012</v>
      </c>
      <c r="B48" s="255" t="str">
        <f>'Obs 26-27-05-2012'!F69</f>
        <v>GP. Gilleleje</v>
      </c>
      <c r="C48" s="255" t="str">
        <f>'Obs 26-27-05-2012'!F12</f>
        <v>Erik Duues</v>
      </c>
      <c r="D48" s="267">
        <f>'Obs 26-27-05-2012'!L12</f>
        <v>102</v>
      </c>
    </row>
    <row r="49" spans="1:4">
      <c r="A49" s="255" t="str">
        <f>'DM 23-24-06-2012'!F68</f>
        <v>23-24/6-2012</v>
      </c>
      <c r="B49" s="255" t="str">
        <f>'DM 23-24-06-2012'!F69</f>
        <v>DM. Holstebro</v>
      </c>
      <c r="C49" s="255" t="str">
        <f>'DM 23-24-06-2012'!F25</f>
        <v>Erik Duues</v>
      </c>
      <c r="D49" s="251">
        <f>'DM 23-24-06-2012'!L25</f>
        <v>100</v>
      </c>
    </row>
    <row r="50" spans="1:4">
      <c r="A50" s="255" t="str">
        <f>'Obs-4-5-08-2012'!F68</f>
        <v>4-5/8-2012</v>
      </c>
      <c r="B50" s="255" t="str">
        <f>'Obs-4-5-08-2012'!F69</f>
        <v>GP. Viborg</v>
      </c>
      <c r="C50" s="255" t="str">
        <f>'Obs-4-5-08-2012'!F17</f>
        <v>Erik Duues</v>
      </c>
      <c r="D50" s="267">
        <f>'Obs-4-5-08-2012'!L17</f>
        <v>104</v>
      </c>
    </row>
    <row r="51" spans="1:4">
      <c r="A51" s="275">
        <f>'Sm. 9-6-2012'!F68</f>
        <v>41069</v>
      </c>
      <c r="B51" s="255" t="str">
        <f>'Sm. 9-6-2012'!F69</f>
        <v>SM. KFK</v>
      </c>
      <c r="C51" s="255" t="str">
        <f>'Sm. 9-6-2012'!F18</f>
        <v>Erik Duues</v>
      </c>
      <c r="D51" s="253">
        <f>'Sm. 9-6-2012'!L18</f>
        <v>89</v>
      </c>
    </row>
    <row r="52" spans="1:4">
      <c r="A52" s="275">
        <f>'OBS. 11-08-2012'!F68</f>
        <v>41132</v>
      </c>
      <c r="B52" s="255" t="str">
        <f>'OBS. 11-08-2012'!F69</f>
        <v>OBS. Gilleleje</v>
      </c>
      <c r="C52" s="293" t="str">
        <f>'OBS. 11-08-2012'!F8</f>
        <v>Erik Duus</v>
      </c>
      <c r="D52" s="253">
        <f>'OBS. 11-08-2012'!L8</f>
        <v>104</v>
      </c>
    </row>
    <row r="53" spans="1:4">
      <c r="A53" s="255" t="str">
        <f>'OBS 15-16-9-2012'!F68</f>
        <v>15-16/09-2012</v>
      </c>
      <c r="B53" s="255" t="str">
        <f>'OBS 15-16-9-2012'!F69</f>
        <v>Nordick Rank Norge</v>
      </c>
      <c r="C53" s="255" t="str">
        <f>'OBS 15-16-9-2012'!F25</f>
        <v>Erik Duus</v>
      </c>
      <c r="D53" s="267">
        <f>'OBS 15-16-9-2012'!L25</f>
        <v>95</v>
      </c>
    </row>
    <row r="54" spans="1:4">
      <c r="A54" s="278"/>
      <c r="B54" s="245"/>
      <c r="C54" s="245" t="s">
        <v>361</v>
      </c>
      <c r="D54" s="252"/>
    </row>
    <row r="55" spans="1:4">
      <c r="A55" s="275">
        <f>'Fm. 12-05-2012'!F68</f>
        <v>41041</v>
      </c>
      <c r="B55" s="255" t="str">
        <f>'Fm. 12-05-2012'!F69</f>
        <v>FM. Odense</v>
      </c>
      <c r="C55" s="255" t="str">
        <f>'Fm. 12-05-2012'!F14</f>
        <v>Erik Jochumsen</v>
      </c>
      <c r="D55" s="253">
        <f>'Fm. 12-05-2012'!L14</f>
        <v>85</v>
      </c>
    </row>
    <row r="56" spans="1:4">
      <c r="A56" s="245"/>
      <c r="B56" s="245"/>
      <c r="C56" s="244" t="s">
        <v>321</v>
      </c>
      <c r="D56" s="252"/>
    </row>
    <row r="57" spans="1:4">
      <c r="A57" s="255" t="str">
        <f>'Obs 26-27-05-2012'!F68</f>
        <v>26-27/5-2012</v>
      </c>
      <c r="B57" s="255" t="str">
        <f>'Obs 26-27-05-2012'!F69</f>
        <v>GP. Gilleleje</v>
      </c>
      <c r="C57" s="255" t="str">
        <f>'Obs 26-27-05-2012'!F23</f>
        <v>Erik Lenskjold</v>
      </c>
      <c r="D57" s="267">
        <f>'Obs 26-27-05-2012'!L23</f>
        <v>67</v>
      </c>
    </row>
    <row r="58" spans="1:4">
      <c r="A58" s="275">
        <f>'Sm. 9-6-2012'!F68</f>
        <v>41069</v>
      </c>
      <c r="B58" s="255" t="str">
        <f>'Sm. 9-6-2012'!F69</f>
        <v>SM. KFK</v>
      </c>
      <c r="C58" s="255" t="str">
        <f>'Sm. 9-6-2012'!F23</f>
        <v>Erik Lenskjold</v>
      </c>
      <c r="D58" s="253">
        <f>'Sm. 9-6-2012'!L23</f>
        <v>55</v>
      </c>
    </row>
    <row r="59" spans="1:4">
      <c r="A59" s="245"/>
      <c r="B59" s="245"/>
      <c r="C59" s="245" t="s">
        <v>172</v>
      </c>
      <c r="D59" s="242"/>
    </row>
    <row r="60" spans="1:4" s="254" customFormat="1">
      <c r="A60" s="275">
        <f>'Obs 11-03-2012'!F68</f>
        <v>40979</v>
      </c>
      <c r="B60" s="255" t="str">
        <f>'Obs 11-03-2012'!F69</f>
        <v>KFK.</v>
      </c>
      <c r="C60" s="237" t="str">
        <f>'Obs 11-03-2012'!F12</f>
        <v>Frank Pedersen</v>
      </c>
      <c r="D60" s="233">
        <f>'Obs 11-03-2012'!L12</f>
        <v>95</v>
      </c>
    </row>
    <row r="61" spans="1:4">
      <c r="A61" s="275">
        <f>'Sm. 9-6-2012'!F68</f>
        <v>41069</v>
      </c>
      <c r="B61" s="255" t="str">
        <f>'Sm. 9-6-2012'!F69</f>
        <v>SM. KFK</v>
      </c>
      <c r="C61" s="255" t="str">
        <f>'Sm. 9-6-2012'!F15</f>
        <v>Frank Pedersen</v>
      </c>
      <c r="D61" s="253">
        <f>'Sm. 9-6-2012'!L15</f>
        <v>98</v>
      </c>
    </row>
    <row r="62" spans="1:4">
      <c r="A62" s="278"/>
      <c r="B62" s="245"/>
      <c r="C62" s="245" t="s">
        <v>320</v>
      </c>
      <c r="D62" s="242"/>
    </row>
    <row r="63" spans="1:4">
      <c r="A63" s="255" t="str">
        <f>'Obs 26-27-05-2012'!F68</f>
        <v>26-27/5-2012</v>
      </c>
      <c r="B63" s="255" t="str">
        <f>'Obs 26-27-05-2012'!F69</f>
        <v>GP. Gilleleje</v>
      </c>
      <c r="C63" s="255" t="str">
        <f>'Obs 26-27-05-2012'!F21</f>
        <v>Frederik Bråther</v>
      </c>
      <c r="D63" s="267">
        <f>'Obs 26-27-05-2012'!L21</f>
        <v>87</v>
      </c>
    </row>
    <row r="64" spans="1:4">
      <c r="A64" s="276" t="str">
        <f>'Udt 14-15-04-2012'!F68</f>
        <v>14-15/4-2012</v>
      </c>
      <c r="B64" s="243" t="str">
        <f>'Udt 14-15-04-2012'!F69</f>
        <v>Udt. Gilleleje</v>
      </c>
      <c r="C64" s="243" t="str">
        <f>'Udt 14-15-04-2012'!F16</f>
        <v>Frederik Bråtner</v>
      </c>
      <c r="D64" s="234">
        <f>'Udt 14-15-04-2012'!L16</f>
        <v>84</v>
      </c>
    </row>
    <row r="65" spans="1:4">
      <c r="A65" s="277"/>
      <c r="B65" s="270"/>
      <c r="C65" s="241" t="s">
        <v>322</v>
      </c>
      <c r="D65" s="242"/>
    </row>
    <row r="66" spans="1:4">
      <c r="A66" s="255" t="str">
        <f>'Obs 8-9-10-2011'!F68</f>
        <v xml:space="preserve"> 8-9-10-2011</v>
      </c>
      <c r="B66" s="255" t="str">
        <f>'Obs 8-9-10-2011'!F69</f>
        <v>Krakow</v>
      </c>
      <c r="C66" s="237" t="str">
        <f>'Obs 8-9-10-2011'!F10</f>
        <v>Glenn Christiansen</v>
      </c>
      <c r="D66" s="204">
        <f>'Obs 8-9-10-2011'!L10</f>
        <v>106</v>
      </c>
    </row>
    <row r="67" spans="1:4">
      <c r="A67" s="255" t="str">
        <f>'Obs 3-4-03-2012'!F68</f>
        <v>3-4/3-2012</v>
      </c>
      <c r="B67" s="255" t="str">
        <f>'Obs 3-4-03-2012'!F69</f>
        <v>WC. Cypern</v>
      </c>
      <c r="C67" s="237" t="str">
        <f>'Obs 3-4-03-2012'!F8</f>
        <v>Glenn Christiansen</v>
      </c>
      <c r="D67" s="234">
        <f>'Obs 3-4-03-2012'!L8</f>
        <v>107</v>
      </c>
    </row>
    <row r="68" spans="1:4">
      <c r="A68" s="275">
        <f>'Obs 11-03-2012'!F68</f>
        <v>40979</v>
      </c>
      <c r="B68" s="255" t="str">
        <f>'Obs 11-03-2012'!F69</f>
        <v>KFK.</v>
      </c>
      <c r="C68" s="237" t="str">
        <f>'Obs 11-03-2012'!F9</f>
        <v>Glenn Christiansen</v>
      </c>
      <c r="D68" s="233">
        <f>'Obs 11-03-2012'!L9</f>
        <v>107</v>
      </c>
    </row>
    <row r="69" spans="1:4">
      <c r="A69" s="255" t="str">
        <f>'Udt 30-31-03-2012'!F68</f>
        <v>30-31/3-2012</v>
      </c>
      <c r="B69" s="255" t="str">
        <f>'Udt 30-31-03-2012'!F69</f>
        <v>WC.Tuscon</v>
      </c>
      <c r="C69" s="237" t="str">
        <f>'Udt 30-31-03-2012'!F8</f>
        <v>Glenn Christiansen</v>
      </c>
      <c r="D69" s="234">
        <f>'Udt 30-31-03-2012'!L8</f>
        <v>105</v>
      </c>
    </row>
    <row r="70" spans="1:4">
      <c r="A70" s="255" t="str">
        <f>'Udt 6-7-04-2012'!F68</f>
        <v>6-7/4-2012</v>
      </c>
      <c r="B70" s="255" t="str">
        <f>'Udt 6-7-04-2012'!F69</f>
        <v xml:space="preserve"> GP Holstenro</v>
      </c>
      <c r="C70" s="237" t="str">
        <f>'Udt 6-7-04-2012'!F16</f>
        <v>Glenn Christiansen</v>
      </c>
      <c r="D70" s="234">
        <f>'Udt 6-7-04-2012'!L16</f>
        <v>97</v>
      </c>
    </row>
    <row r="71" spans="1:4">
      <c r="A71" s="276" t="str">
        <f>'Udt 25-27-04-2012'!F68</f>
        <v>25-27/4-2012</v>
      </c>
      <c r="B71" s="243" t="str">
        <f>'Udt 25-27-04-2012'!F69</f>
        <v>WC. London</v>
      </c>
      <c r="C71" s="243" t="str">
        <f>'Udt 25-27-04-2012'!F8</f>
        <v>Glenn Christiansen</v>
      </c>
      <c r="D71" s="234">
        <f>'Udt 25-27-04-2012'!L8</f>
        <v>100</v>
      </c>
    </row>
    <row r="72" spans="1:4">
      <c r="A72" s="255" t="str">
        <f>'DM 23-24-06-2012'!F68</f>
        <v>23-24/6-2012</v>
      </c>
      <c r="B72" s="255" t="str">
        <f>'DM 23-24-06-2012'!F69</f>
        <v>DM. Holstebro</v>
      </c>
      <c r="C72" s="255" t="str">
        <f>'DM 23-24-06-2012'!F29</f>
        <v>Glenn Christiansen</v>
      </c>
      <c r="D72" s="251">
        <f>'DM 23-24-06-2012'!L29</f>
        <v>96</v>
      </c>
    </row>
    <row r="73" spans="1:4">
      <c r="A73" s="255" t="s">
        <v>383</v>
      </c>
      <c r="B73" s="255" t="s">
        <v>384</v>
      </c>
      <c r="C73" s="255" t="str">
        <f>'Obs 08-09-09-2012'!F8</f>
        <v>Glenn Christiansen</v>
      </c>
      <c r="D73" s="267">
        <f>'Obs 08-09-09-2012'!L8</f>
        <v>115</v>
      </c>
    </row>
    <row r="74" spans="1:4">
      <c r="A74" s="255" t="str">
        <f>'OBS 15-16-9-2012'!F68</f>
        <v>15-16/09-2012</v>
      </c>
      <c r="B74" s="255" t="str">
        <f>'OBS 15-16-9-2012'!F69</f>
        <v>Nordick Rank Norge</v>
      </c>
      <c r="C74" s="255" t="str">
        <f>'OBS 15-16-9-2012'!F11</f>
        <v>Glenn Christiansen</v>
      </c>
      <c r="D74" s="267">
        <f>'OBS 15-16-9-2012'!L11</f>
        <v>109</v>
      </c>
    </row>
    <row r="75" spans="1:4">
      <c r="A75" s="245"/>
      <c r="B75" s="245"/>
      <c r="C75" s="245" t="s">
        <v>323</v>
      </c>
      <c r="D75" s="242"/>
    </row>
    <row r="76" spans="1:4">
      <c r="A76" s="255" t="str">
        <f>'Obs 8-9-10-2011'!F68</f>
        <v xml:space="preserve"> 8-9-10-2011</v>
      </c>
      <c r="B76" s="255" t="str">
        <f>'Obs 8-9-10-2011'!F69</f>
        <v>Krakow</v>
      </c>
      <c r="C76" s="237" t="str">
        <f>'Obs 8-9-10-2011'!F14</f>
        <v>Henrik Henriksen</v>
      </c>
      <c r="D76" s="204">
        <f>'Obs 8-9-10-2011'!L14</f>
        <v>99</v>
      </c>
    </row>
    <row r="77" spans="1:4">
      <c r="A77" s="275">
        <f>'Obs 25-2-2012'!F68</f>
        <v>40964</v>
      </c>
      <c r="B77" s="255" t="str">
        <f>'Obs 25-2-2012'!E8</f>
        <v>Viborg</v>
      </c>
      <c r="C77" s="237" t="str">
        <f>'Obs 25-2-2012'!F9</f>
        <v>Henrik Henriksen</v>
      </c>
      <c r="D77" s="233">
        <f>'Obs 25-2-2012'!L9</f>
        <v>99</v>
      </c>
    </row>
    <row r="78" spans="1:4">
      <c r="A78" s="275">
        <f>'Obs 17-03-2012'!F68</f>
        <v>40985</v>
      </c>
      <c r="B78" s="255" t="str">
        <f>'Obs 17-03-2012'!F69</f>
        <v>Viborg</v>
      </c>
      <c r="C78" s="237" t="str">
        <f>'Obs 17-03-2012'!F9</f>
        <v>Henrik Henriksen</v>
      </c>
      <c r="D78" s="233">
        <f>'Obs 17-03-2012'!L9</f>
        <v>113</v>
      </c>
    </row>
    <row r="79" spans="1:4">
      <c r="A79" s="255" t="str">
        <f>'Udt 6-7-04-2012'!F68</f>
        <v>6-7/4-2012</v>
      </c>
      <c r="B79" s="255" t="str">
        <f>'Udt 6-7-04-2012'!F69</f>
        <v xml:space="preserve"> GP Holstenro</v>
      </c>
      <c r="C79" s="237" t="str">
        <f>'Udt 6-7-04-2012'!F15</f>
        <v>Henrik Henriksen</v>
      </c>
      <c r="D79" s="234">
        <f>'Udt 6-7-04-2012'!L15</f>
        <v>100</v>
      </c>
    </row>
    <row r="80" spans="1:4">
      <c r="A80" s="276" t="str">
        <f>'Udt 5-6-05-2012'!F68</f>
        <v>5-6/5-2012</v>
      </c>
      <c r="B80" s="243" t="str">
        <f>'Udt 5-6-05-2012'!F69</f>
        <v>Udt. Brno</v>
      </c>
      <c r="C80" s="243" t="str">
        <f>'Udt 5-6-05-2012'!F9</f>
        <v>Henrik Henriksen</v>
      </c>
      <c r="D80" s="234">
        <f>'Udt 5-6-05-2012'!L9</f>
        <v>113</v>
      </c>
    </row>
    <row r="81" spans="1:4">
      <c r="A81" s="255" t="str">
        <f>'Obs-26-27-05-2012'!F68</f>
        <v>26-27/5-2012</v>
      </c>
      <c r="B81" s="255" t="str">
        <f>'Obs-26-27-05-2012'!F69</f>
        <v>GP. Nittedal</v>
      </c>
      <c r="C81" s="255" t="str">
        <f>'Obs-26-27-05-2012'!F9</f>
        <v>Henrik Henriksen</v>
      </c>
      <c r="D81" s="267">
        <f>'Obs-26-27-05-2012'!L9</f>
        <v>109</v>
      </c>
    </row>
    <row r="82" spans="1:4">
      <c r="A82" s="255" t="str">
        <f>'DM 23-24-06-2012'!F68</f>
        <v>23-24/6-2012</v>
      </c>
      <c r="B82" s="255" t="str">
        <f>'DM 23-24-06-2012'!F69</f>
        <v>DM. Holstebro</v>
      </c>
      <c r="C82" s="255" t="str">
        <f>'DM 23-24-06-2012'!F19</f>
        <v>Henrik Henriksen</v>
      </c>
      <c r="D82" s="251">
        <f>'DM 23-24-06-2012'!L19</f>
        <v>104</v>
      </c>
    </row>
    <row r="83" spans="1:4">
      <c r="A83" s="255" t="str">
        <f>'Obs-4-5-08-2012'!F68</f>
        <v>4-5/8-2012</v>
      </c>
      <c r="B83" s="255" t="str">
        <f>'Obs-4-5-08-2012'!F69</f>
        <v>GP. Viborg</v>
      </c>
      <c r="C83" s="255" t="str">
        <f>'Obs-4-5-08-2012'!F10</f>
        <v>Henrik Henriksen</v>
      </c>
      <c r="D83" s="267">
        <f>'Obs-4-5-08-2012'!L10</f>
        <v>114</v>
      </c>
    </row>
    <row r="84" spans="1:4">
      <c r="A84" s="275">
        <f>'Sm. 9-6-2012'!F68</f>
        <v>41069</v>
      </c>
      <c r="B84" s="255" t="str">
        <f>'Sm. 9-6-2012'!F69</f>
        <v>SM. KFK</v>
      </c>
      <c r="C84" s="255" t="str">
        <f>'Sm. 9-6-2012'!F10</f>
        <v>Henrik Henriksen</v>
      </c>
      <c r="D84" s="253">
        <f>'Sm. 9-6-2012'!L10</f>
        <v>105</v>
      </c>
    </row>
    <row r="85" spans="1:4">
      <c r="A85" s="275">
        <f>'Jm. 2-06-2012'!F68</f>
        <v>41062</v>
      </c>
      <c r="B85" s="255" t="str">
        <f>'Jm. 2-06-2012'!F69</f>
        <v>JM. Holstebro</v>
      </c>
      <c r="C85" s="255" t="str">
        <f>'Jm. 2-06-2012'!F12</f>
        <v>Henrik Henriksen</v>
      </c>
      <c r="D85" s="253">
        <f>'Jm. 2-06-2012'!L12</f>
        <v>108</v>
      </c>
    </row>
    <row r="86" spans="1:4">
      <c r="A86" s="468">
        <f>'Obs 22-09-2012'!F68</f>
        <v>41174</v>
      </c>
      <c r="B86" s="293" t="str">
        <f>'Obs 22-09-2012'!F69</f>
        <v>OBS. Viborg</v>
      </c>
      <c r="C86" s="255" t="str">
        <f>'Obs 22-09-2012'!F14</f>
        <v>Henrik Henriksen</v>
      </c>
      <c r="D86" s="331">
        <f>'Obs 22-09-2012'!L14</f>
        <v>96</v>
      </c>
    </row>
    <row r="87" spans="1:4">
      <c r="A87" s="245"/>
      <c r="B87" s="245"/>
      <c r="C87" s="244" t="s">
        <v>369</v>
      </c>
      <c r="D87" s="252"/>
    </row>
    <row r="88" spans="1:4">
      <c r="A88" s="255" t="str">
        <f>'DM 23-24-06-2012'!F68</f>
        <v>23-24/6-2012</v>
      </c>
      <c r="B88" s="255" t="str">
        <f>'DM 23-24-06-2012'!F69</f>
        <v>DM. Holstebro</v>
      </c>
      <c r="C88" s="255" t="str">
        <f>'DM 23-24-06-2012'!F27</f>
        <v>Henrik N Nielsen</v>
      </c>
      <c r="D88" s="251">
        <f>'DM 23-24-06-2012'!L27</f>
        <v>99</v>
      </c>
    </row>
    <row r="89" spans="1:4">
      <c r="A89" s="245"/>
      <c r="B89" s="245"/>
      <c r="C89" s="245" t="s">
        <v>183</v>
      </c>
      <c r="D89" s="242"/>
    </row>
    <row r="90" spans="1:4">
      <c r="A90" s="276" t="str">
        <f>'Udt 6-7-04-2012'!F68</f>
        <v>6-7/4-2012</v>
      </c>
      <c r="B90" s="243" t="str">
        <f>'Udt 6-7-04-2012'!F69</f>
        <v xml:space="preserve"> GP Holstenro</v>
      </c>
      <c r="C90" s="243" t="str">
        <f>'Udt 6-7-04-2012'!F19</f>
        <v>Ivan Mølgård</v>
      </c>
      <c r="D90" s="234">
        <f>'Udt 6-7-04-2012'!L19</f>
        <v>95</v>
      </c>
    </row>
    <row r="91" spans="1:4">
      <c r="A91" s="277"/>
      <c r="B91" s="270"/>
      <c r="C91" s="241" t="s">
        <v>324</v>
      </c>
      <c r="D91" s="242"/>
    </row>
    <row r="92" spans="1:4">
      <c r="A92" s="255" t="str">
        <f>'Obs 8-9-10-2011'!F68</f>
        <v xml:space="preserve"> 8-9-10-2011</v>
      </c>
      <c r="B92" s="255" t="str">
        <f>'Obs 8-9-10-2011'!F69</f>
        <v>Krakow</v>
      </c>
      <c r="C92" s="237" t="str">
        <f>'Obs 8-9-10-2011'!F9</f>
        <v>Jack Fabricius</v>
      </c>
      <c r="D92" s="204">
        <f>'Obs 8-9-10-2011'!L9</f>
        <v>107</v>
      </c>
    </row>
    <row r="93" spans="1:4">
      <c r="A93" s="275">
        <f>'Obs 17-03-2012'!F68</f>
        <v>40985</v>
      </c>
      <c r="B93" s="255" t="str">
        <f>'Obs 17-03-2012'!F69</f>
        <v>Viborg</v>
      </c>
      <c r="C93" s="237" t="str">
        <f>'Obs 17-03-2012'!F11</f>
        <v>Jack Fabricius</v>
      </c>
      <c r="D93" s="233">
        <f>'Obs 17-03-2012'!L11</f>
        <v>110</v>
      </c>
    </row>
    <row r="94" spans="1:4">
      <c r="A94" s="255" t="str">
        <f>'Udt 6-7-04-2012'!F68</f>
        <v>6-7/4-2012</v>
      </c>
      <c r="B94" s="255" t="str">
        <f>'Udt 6-7-04-2012'!F69</f>
        <v xml:space="preserve"> GP Holstenro</v>
      </c>
      <c r="C94" s="237" t="str">
        <f>'Udt 6-7-04-2012'!F10</f>
        <v>Jack Fabricius</v>
      </c>
      <c r="D94" s="234">
        <f>'Udt 6-7-04-2012'!L10</f>
        <v>109</v>
      </c>
    </row>
    <row r="95" spans="1:4">
      <c r="A95" s="255" t="str">
        <f>'DM 23-24-06-2012'!F68</f>
        <v>23-24/6-2012</v>
      </c>
      <c r="B95" s="255" t="str">
        <f>'DM 23-24-06-2012'!F69</f>
        <v>DM. Holstebro</v>
      </c>
      <c r="C95" s="255" t="str">
        <f>'DM 23-24-06-2012'!F23</f>
        <v>Jack Fabricius</v>
      </c>
      <c r="D95" s="251">
        <f>'DM 23-24-06-2012'!L23</f>
        <v>101</v>
      </c>
    </row>
    <row r="96" spans="1:4">
      <c r="A96" s="255" t="str">
        <f>'Obs-4-5-08-2012'!F68</f>
        <v>4-5/8-2012</v>
      </c>
      <c r="B96" s="255" t="str">
        <f>'Obs-4-5-08-2012'!F69</f>
        <v>GP. Viborg</v>
      </c>
      <c r="C96" s="255" t="str">
        <f>'Obs-4-5-08-2012'!F15</f>
        <v>Jack Fabricius</v>
      </c>
      <c r="D96" s="267">
        <f>'Obs-4-5-08-2012'!L15</f>
        <v>108</v>
      </c>
    </row>
    <row r="97" spans="1:7">
      <c r="A97" s="275">
        <f>'Jm. 2-06-2012'!F68</f>
        <v>41062</v>
      </c>
      <c r="B97" s="255" t="str">
        <f>'Jm. 2-06-2012'!F69</f>
        <v>JM. Holstebro</v>
      </c>
      <c r="C97" s="255" t="str">
        <f>'Jm. 2-06-2012'!F13</f>
        <v>Jack Fabricius</v>
      </c>
      <c r="D97" s="253">
        <f>'Jm. 2-06-2012'!L13</f>
        <v>106</v>
      </c>
    </row>
    <row r="98" spans="1:7">
      <c r="A98" s="275">
        <f>'FM, Aut, 169-2012'!F68</f>
        <v>41168</v>
      </c>
      <c r="B98" s="255" t="str">
        <f>'FM, Aut, 169-2012'!F69</f>
        <v>FM, Auto, Esbjerg</v>
      </c>
      <c r="C98" s="255" t="str">
        <f>'FM, Aut, 169-2012'!F14</f>
        <v>Jack Fabricius</v>
      </c>
      <c r="D98" s="331">
        <f>'FM, Aut, 169-2012'!L14</f>
        <v>105</v>
      </c>
      <c r="F98" s="462" t="s">
        <v>367</v>
      </c>
      <c r="G98" s="462"/>
    </row>
    <row r="99" spans="1:7">
      <c r="A99" s="245"/>
      <c r="B99" s="245"/>
      <c r="C99" s="244" t="s">
        <v>350</v>
      </c>
      <c r="D99" s="252"/>
    </row>
    <row r="100" spans="1:7">
      <c r="A100" s="255" t="str">
        <f>'DM 23-24-06-2012'!F68</f>
        <v>23-24/6-2012</v>
      </c>
      <c r="B100" s="255" t="str">
        <f>'DM 23-24-06-2012'!F69</f>
        <v>DM. Holstebro</v>
      </c>
      <c r="C100" s="255" t="str">
        <f>'DM 23-24-06-2012'!F37</f>
        <v>Jacki Vigen</v>
      </c>
      <c r="D100" s="251">
        <f>'DM 23-24-06-2012'!L37</f>
        <v>63</v>
      </c>
    </row>
    <row r="101" spans="1:7">
      <c r="A101" s="275">
        <f>'Jm. 2-06-2012'!F68</f>
        <v>41062</v>
      </c>
      <c r="B101" s="255" t="str">
        <f>'Jm. 2-06-2012'!F69</f>
        <v>JM. Holstebro</v>
      </c>
      <c r="C101" s="255" t="str">
        <f>'Jm. 2-06-2012'!F22</f>
        <v>Jacki Vigen</v>
      </c>
      <c r="D101" s="253">
        <f>'Jm. 2-06-2012'!L22</f>
        <v>89</v>
      </c>
    </row>
    <row r="102" spans="1:7">
      <c r="A102" s="245"/>
      <c r="B102" s="245"/>
      <c r="C102" s="245" t="s">
        <v>175</v>
      </c>
      <c r="D102" s="242"/>
    </row>
    <row r="103" spans="1:7">
      <c r="A103" s="275">
        <f>'Obs 17-03-2012'!F68</f>
        <v>40985</v>
      </c>
      <c r="B103" s="255" t="str">
        <f>'Obs 17-03-2012'!F69</f>
        <v>Viborg</v>
      </c>
      <c r="C103" s="238" t="str">
        <f>'Obs 17-03-2012'!F20</f>
        <v>Jan Jacobsen</v>
      </c>
      <c r="D103" s="233">
        <f>'Obs 17-03-2012'!L20</f>
        <v>91</v>
      </c>
    </row>
    <row r="104" spans="1:7">
      <c r="A104" s="275">
        <f>'FM, Aut, 169-2012'!F68</f>
        <v>41168</v>
      </c>
      <c r="B104" s="255" t="str">
        <f>'FM, Aut, 169-2012'!F69</f>
        <v>FM, Auto, Esbjerg</v>
      </c>
      <c r="C104" s="255" t="str">
        <f>'FM, Aut, 169-2012'!F16</f>
        <v>Jan Rasmussen</v>
      </c>
      <c r="D104" s="331">
        <f>'FM, Aut, 169-2012'!L16</f>
        <v>102</v>
      </c>
    </row>
    <row r="105" spans="1:7">
      <c r="A105" s="245"/>
      <c r="B105" s="245"/>
      <c r="C105" s="245" t="s">
        <v>325</v>
      </c>
      <c r="D105" s="242"/>
    </row>
    <row r="106" spans="1:7">
      <c r="A106" s="255" t="str">
        <f>'Obs 8-9-10-2011'!F68</f>
        <v xml:space="preserve"> 8-9-10-2011</v>
      </c>
      <c r="B106" s="255" t="str">
        <f>'Obs 8-9-10-2011'!F69</f>
        <v>Krakow</v>
      </c>
      <c r="C106" s="237" t="str">
        <f>'Obs 8-9-10-2011'!F11</f>
        <v>Jan Rassmusen</v>
      </c>
      <c r="D106" s="204">
        <f>'Obs 8-9-10-2011'!L11</f>
        <v>106</v>
      </c>
    </row>
    <row r="107" spans="1:7">
      <c r="A107" s="255" t="str">
        <f>'Obs 26-27-05-2012'!F68</f>
        <v>26-27/5-2012</v>
      </c>
      <c r="B107" s="255" t="str">
        <f>'Obs 26-27-05-2012'!F69</f>
        <v>GP. Gilleleje</v>
      </c>
      <c r="C107" s="255" t="str">
        <f>'Obs 26-27-05-2012'!F8</f>
        <v>Jan Rassmusen</v>
      </c>
      <c r="D107" s="267">
        <f>'Obs 26-27-05-2012'!L8</f>
        <v>114</v>
      </c>
    </row>
    <row r="108" spans="1:7">
      <c r="A108" s="255" t="str">
        <f>'DM 23-24-06-2012'!F68</f>
        <v>23-24/6-2012</v>
      </c>
      <c r="B108" s="255" t="str">
        <f>'DM 23-24-06-2012'!F69</f>
        <v>DM. Holstebro</v>
      </c>
      <c r="C108" s="255" t="str">
        <f>'DM 23-24-06-2012'!F22</f>
        <v>Jan Rassmusen</v>
      </c>
      <c r="D108" s="251">
        <f>'DM 23-24-06-2012'!L22</f>
        <v>102</v>
      </c>
    </row>
    <row r="109" spans="1:7">
      <c r="A109" s="245"/>
      <c r="B109" s="245"/>
      <c r="C109" s="244" t="s">
        <v>351</v>
      </c>
      <c r="D109" s="252"/>
    </row>
    <row r="110" spans="1:7">
      <c r="A110" s="255" t="str">
        <f>'Udt. 1-2-09-2012'!F68</f>
        <v>1-2/9-2012</v>
      </c>
      <c r="B110" s="255" t="str">
        <f>'Udt. 1-2-09-2012'!F69</f>
        <v>UDT. KFK</v>
      </c>
      <c r="C110" s="255" t="str">
        <f>'Udt. 1-2-09-2012'!F9</f>
        <v>Jesper Hansen</v>
      </c>
      <c r="D110" s="251">
        <f>'Udt. 1-2-09-2012'!L9</f>
        <v>105</v>
      </c>
    </row>
    <row r="111" spans="1:7">
      <c r="A111" s="245"/>
      <c r="B111" s="245"/>
      <c r="C111" s="244" t="s">
        <v>338</v>
      </c>
      <c r="D111" s="252"/>
    </row>
    <row r="112" spans="1:7">
      <c r="A112" s="275">
        <f>'Sm. 9-6-2012'!F68</f>
        <v>41069</v>
      </c>
      <c r="B112" s="255" t="str">
        <f>'Sm. 9-6-2012'!F69</f>
        <v>SM. KFK</v>
      </c>
      <c r="C112" s="255" t="str">
        <f>'Sm. 9-6-2012'!F22</f>
        <v>Jess Skøtt</v>
      </c>
      <c r="D112" s="253">
        <f>'Sm. 9-6-2012'!L22</f>
        <v>74</v>
      </c>
    </row>
    <row r="113" spans="1:4">
      <c r="A113" s="255" t="str">
        <f>'Obs 26-27-05-2012'!F68</f>
        <v>26-27/5-2012</v>
      </c>
      <c r="B113" s="255" t="str">
        <f>'Obs 26-27-05-2012'!F69</f>
        <v>GP. Gilleleje</v>
      </c>
      <c r="C113" s="255" t="str">
        <f>'Obs 26-27-05-2012'!F15</f>
        <v>Jess Skøtt</v>
      </c>
      <c r="D113" s="267">
        <f>'Obs 26-27-05-2012'!L15</f>
        <v>98</v>
      </c>
    </row>
    <row r="114" spans="1:4">
      <c r="A114" s="255" t="str">
        <f>'DM 23-24-06-2012'!F68</f>
        <v>23-24/6-2012</v>
      </c>
      <c r="B114" s="255" t="str">
        <f>'DM 23-24-06-2012'!F69</f>
        <v>DM. Holstebro</v>
      </c>
      <c r="C114" s="255" t="str">
        <f>'DM 23-24-06-2012'!F35</f>
        <v>Jess Skøtt</v>
      </c>
      <c r="D114" s="251">
        <f>'DM 23-24-06-2012'!L35</f>
        <v>82</v>
      </c>
    </row>
    <row r="115" spans="1:4">
      <c r="A115" s="245"/>
      <c r="B115" s="245"/>
      <c r="C115" s="244" t="s">
        <v>339</v>
      </c>
      <c r="D115" s="252"/>
    </row>
    <row r="116" spans="1:4">
      <c r="A116" s="255" t="str">
        <f>'Obs 26-27-05-2012'!F68</f>
        <v>26-27/5-2012</v>
      </c>
      <c r="B116" s="255" t="str">
        <f>'Obs 26-27-05-2012'!F69</f>
        <v>GP. Gilleleje</v>
      </c>
      <c r="C116" s="255" t="str">
        <f>'Obs 26-27-05-2012'!F20</f>
        <v>Joakim Gjersøe</v>
      </c>
      <c r="D116" s="267">
        <f>'Obs 26-27-05-2012'!L20</f>
        <v>91</v>
      </c>
    </row>
    <row r="117" spans="1:4">
      <c r="A117" s="275">
        <f>'OBS. 11-08-2012'!F68</f>
        <v>41132</v>
      </c>
      <c r="B117" s="255" t="str">
        <f>'OBS. 11-08-2012'!F69</f>
        <v>OBS. Gilleleje</v>
      </c>
      <c r="C117" s="293" t="str">
        <f>'OBS. 11-08-2012'!F9</f>
        <v>Johnny Nielsson</v>
      </c>
      <c r="D117" s="253">
        <f>'OBS. 11-08-2012'!L9</f>
        <v>102</v>
      </c>
    </row>
    <row r="118" spans="1:4">
      <c r="A118" s="255" t="str">
        <f>'OBS 15-16-9-2012'!F68</f>
        <v>15-16/09-2012</v>
      </c>
      <c r="B118" s="255" t="str">
        <f>'OBS 15-16-9-2012'!F69</f>
        <v>Nordick Rank Norge</v>
      </c>
      <c r="C118" s="255" t="str">
        <f>'OBS 15-16-9-2012'!F22</f>
        <v>Johnny Nilsson</v>
      </c>
      <c r="D118" s="267">
        <f>'OBS 15-16-9-2012'!L22</f>
        <v>99</v>
      </c>
    </row>
    <row r="119" spans="1:4">
      <c r="A119" s="245"/>
      <c r="B119" s="245"/>
      <c r="C119" s="244" t="s">
        <v>352</v>
      </c>
      <c r="D119" s="252"/>
    </row>
    <row r="120" spans="1:4">
      <c r="A120" s="275">
        <f>'Obs 19-05-2012'!F68</f>
        <v>41048</v>
      </c>
      <c r="B120" s="255" t="str">
        <f>'Obs 19-05-2012'!F69</f>
        <v>GP. Horsens</v>
      </c>
      <c r="C120" s="255" t="str">
        <f>'Obs 19-05-2012'!F14</f>
        <v>Jonny ??</v>
      </c>
      <c r="D120" s="250">
        <f>'Obs 19-05-2012'!L14</f>
        <v>89</v>
      </c>
    </row>
    <row r="121" spans="1:4">
      <c r="A121" s="245"/>
      <c r="B121" s="245"/>
      <c r="C121" s="245" t="s">
        <v>326</v>
      </c>
      <c r="D121" s="242"/>
    </row>
    <row r="122" spans="1:4">
      <c r="A122" s="275">
        <f>'Obs 17-03-2012'!F68</f>
        <v>40985</v>
      </c>
      <c r="B122" s="255" t="str">
        <f>'Obs 17-03-2012'!F69</f>
        <v>Viborg</v>
      </c>
      <c r="C122" s="237" t="str">
        <f>'Obs 17-03-2012'!F17</f>
        <v>Jonny Nielsson</v>
      </c>
      <c r="D122" s="233">
        <f>'Obs 17-03-2012'!L17</f>
        <v>98</v>
      </c>
    </row>
    <row r="123" spans="1:4">
      <c r="A123" s="276" t="str">
        <f>'Udt 6-7-04-2012'!F68</f>
        <v>6-7/4-2012</v>
      </c>
      <c r="B123" s="243" t="str">
        <f>'Udt 6-7-04-2012'!F69</f>
        <v xml:space="preserve"> GP Holstenro</v>
      </c>
      <c r="C123" s="243" t="str">
        <f>'Udt 6-7-04-2012'!F20</f>
        <v>Jonny Nielsson</v>
      </c>
      <c r="D123" s="234">
        <f>'Udt 6-7-04-2012'!L20</f>
        <v>94</v>
      </c>
    </row>
    <row r="124" spans="1:4">
      <c r="A124" s="276" t="str">
        <f>'Udt 14-15-04-2012'!F68</f>
        <v>14-15/4-2012</v>
      </c>
      <c r="B124" s="243" t="str">
        <f>'Udt 14-15-04-2012'!F69</f>
        <v>Udt. Gilleleje</v>
      </c>
      <c r="C124" s="243" t="str">
        <f>'Udt 14-15-04-2012'!F14</f>
        <v>Jonny Nielsson</v>
      </c>
      <c r="D124" s="234">
        <f>'Udt 14-15-04-2012'!L14</f>
        <v>103</v>
      </c>
    </row>
    <row r="125" spans="1:4">
      <c r="A125" s="276" t="str">
        <f>'Udt 5-6-05-2012'!F68</f>
        <v>5-6/5-2012</v>
      </c>
      <c r="B125" s="243" t="str">
        <f>'Udt 5-6-05-2012'!F69</f>
        <v>Udt. Brno</v>
      </c>
      <c r="C125" s="243" t="str">
        <f>'Udt 5-6-05-2012'!F10</f>
        <v>Jonny Nielsson</v>
      </c>
      <c r="D125" s="234">
        <f>'Udt 5-6-05-2012'!L10</f>
        <v>109</v>
      </c>
    </row>
    <row r="126" spans="1:4">
      <c r="A126" s="275">
        <f>'Obs 19-05-2012'!F68</f>
        <v>41048</v>
      </c>
      <c r="B126" s="255" t="str">
        <f>'Obs 19-05-2012'!F69</f>
        <v>GP. Horsens</v>
      </c>
      <c r="C126" s="255" t="str">
        <f>'Obs 19-05-2012'!F9</f>
        <v>Jonny Nielsson</v>
      </c>
      <c r="D126" s="250">
        <f>'Obs 19-05-2012'!L9</f>
        <v>117</v>
      </c>
    </row>
    <row r="127" spans="1:4">
      <c r="A127" s="255" t="str">
        <f>'Obs 26-27-05-2012'!F68</f>
        <v>26-27/5-2012</v>
      </c>
      <c r="B127" s="255" t="str">
        <f>'Obs 26-27-05-2012'!F69</f>
        <v>GP. Gilleleje</v>
      </c>
      <c r="C127" s="255" t="str">
        <f>'Obs 26-27-05-2012'!F9</f>
        <v>Jonny Nielsson</v>
      </c>
      <c r="D127" s="267">
        <f>'Obs 26-27-05-2012'!L9</f>
        <v>114</v>
      </c>
    </row>
    <row r="128" spans="1:4">
      <c r="A128" s="255" t="str">
        <f>'DM 23-24-06-2012'!F68</f>
        <v>23-24/6-2012</v>
      </c>
      <c r="B128" s="255" t="str">
        <f>'DM 23-24-06-2012'!F69</f>
        <v>DM. Holstebro</v>
      </c>
      <c r="C128" s="255" t="str">
        <f>'DM 23-24-06-2012'!F13</f>
        <v>Jonny Nielsson</v>
      </c>
      <c r="D128" s="251">
        <f>'DM 23-24-06-2012'!L13</f>
        <v>108</v>
      </c>
    </row>
    <row r="129" spans="1:4">
      <c r="A129" s="275">
        <f>'Obs 14-07-2012'!F68</f>
        <v>41104</v>
      </c>
      <c r="B129" s="255" t="str">
        <f>'Obs 14-07-2012'!F69</f>
        <v>GP. Skepplanda</v>
      </c>
      <c r="C129" s="255" t="str">
        <f>'Obs 14-07-2012'!F9</f>
        <v>Jonny Nielsson</v>
      </c>
      <c r="D129" s="267">
        <f>'Obs 14-07-2012'!L9</f>
        <v>100</v>
      </c>
    </row>
    <row r="130" spans="1:4">
      <c r="A130" s="255" t="str">
        <f>'Obs-4-5-08-2012'!F68</f>
        <v>4-5/8-2012</v>
      </c>
      <c r="B130" s="255" t="str">
        <f>'Obs-4-5-08-2012'!F69</f>
        <v>GP. Viborg</v>
      </c>
      <c r="C130" s="255" t="str">
        <f>'Obs-4-5-08-2012'!F16</f>
        <v>Jonny Nielsson</v>
      </c>
      <c r="D130" s="267">
        <f>'Obs-4-5-08-2012'!L16</f>
        <v>106</v>
      </c>
    </row>
    <row r="131" spans="1:4">
      <c r="A131" s="275">
        <f>'Sm. 9-6-2012'!F68</f>
        <v>41069</v>
      </c>
      <c r="B131" s="255" t="str">
        <f>'Sm. 9-6-2012'!F69</f>
        <v>SM. KFK</v>
      </c>
      <c r="C131" s="255" t="str">
        <f>'Sm. 9-6-2012'!F16</f>
        <v>Jonny Nielsson</v>
      </c>
      <c r="D131" s="253">
        <f>'Sm. 9-6-2012'!L16</f>
        <v>95</v>
      </c>
    </row>
    <row r="132" spans="1:4">
      <c r="A132" s="275">
        <f>'Jm. 2-06-2012'!F68</f>
        <v>41062</v>
      </c>
      <c r="B132" s="255" t="str">
        <f>'Jm. 2-06-2012'!F69</f>
        <v>JM. Holstebro</v>
      </c>
      <c r="C132" s="255" t="str">
        <f>'Jm. 2-06-2012'!F11</f>
        <v>Jonny Nielsson</v>
      </c>
      <c r="D132" s="253">
        <f>'Jm. 2-06-2012'!L11</f>
        <v>108</v>
      </c>
    </row>
    <row r="133" spans="1:4">
      <c r="A133" s="275">
        <f>'Obs 11-03-2012'!F68</f>
        <v>40979</v>
      </c>
      <c r="B133" s="255" t="str">
        <f>'Obs 11-03-2012'!F69</f>
        <v>KFK.</v>
      </c>
      <c r="C133" s="237" t="str">
        <f>'Obs 11-03-2012'!F15</f>
        <v>Jonny Nilsson</v>
      </c>
      <c r="D133" s="233">
        <f>'Obs 11-03-2012'!L15</f>
        <v>83</v>
      </c>
    </row>
    <row r="134" spans="1:4">
      <c r="A134" s="278"/>
      <c r="B134" s="245"/>
      <c r="C134" s="245" t="s">
        <v>340</v>
      </c>
      <c r="D134" s="242"/>
    </row>
    <row r="135" spans="1:4">
      <c r="A135" s="255" t="str">
        <f>'DM 23-24-06-2012'!F68</f>
        <v>23-24/6-2012</v>
      </c>
      <c r="B135" s="255" t="str">
        <f>'DM 23-24-06-2012'!F69</f>
        <v>DM. Holstebro</v>
      </c>
      <c r="C135" s="255" t="str">
        <f>'DM 23-24-06-2012'!F26</f>
        <v>Jørgen Knudsen</v>
      </c>
      <c r="D135" s="251">
        <f>'DM 23-24-06-2012'!L26</f>
        <v>99</v>
      </c>
    </row>
    <row r="136" spans="1:4">
      <c r="A136" s="255" t="str">
        <f>'Obs-4-5-08-2012'!F68</f>
        <v>4-5/8-2012</v>
      </c>
      <c r="B136" s="255" t="str">
        <f>'Obs-4-5-08-2012'!F69</f>
        <v>GP. Viborg</v>
      </c>
      <c r="C136" s="255" t="str">
        <f>'Obs-4-5-08-2012'!F22</f>
        <v>Jørgen Knudsen</v>
      </c>
      <c r="D136" s="267">
        <f>'Obs-4-5-08-2012'!L22</f>
        <v>94</v>
      </c>
    </row>
    <row r="137" spans="1:4">
      <c r="A137" s="275">
        <f>'Fm. 12-05-2012'!F68</f>
        <v>41041</v>
      </c>
      <c r="B137" s="255" t="str">
        <f>'Fm. 12-05-2012'!F69</f>
        <v>FM. Odense</v>
      </c>
      <c r="C137" s="255" t="str">
        <f>'Fm. 12-05-2012'!F9</f>
        <v>Jørgen Knudsen</v>
      </c>
      <c r="D137" s="253">
        <f>'Fm. 12-05-2012'!L9</f>
        <v>100</v>
      </c>
    </row>
    <row r="138" spans="1:4">
      <c r="A138" s="275">
        <f>'FM, Aut, 169-2012'!F68</f>
        <v>41168</v>
      </c>
      <c r="B138" s="255" t="str">
        <f>'FM, Aut, 169-2012'!F69</f>
        <v>FM, Auto, Esbjerg</v>
      </c>
      <c r="C138" s="255" t="str">
        <f>'FM, Aut, 169-2012'!F15</f>
        <v>Jørgen Knudsen</v>
      </c>
      <c r="D138" s="331">
        <f>'FM, Aut, 169-2012'!L15</f>
        <v>104</v>
      </c>
    </row>
    <row r="139" spans="1:4">
      <c r="A139" s="278"/>
      <c r="B139" s="245"/>
      <c r="C139" s="245" t="s">
        <v>327</v>
      </c>
      <c r="D139" s="242"/>
    </row>
    <row r="140" spans="1:4">
      <c r="A140" s="275">
        <f>'Obs 19-05-2012'!F68</f>
        <v>41048</v>
      </c>
      <c r="B140" s="255" t="str">
        <f>'Obs 19-05-2012'!F69</f>
        <v>GP. Horsens</v>
      </c>
      <c r="C140" s="255" t="str">
        <f>'Obs 19-05-2012'!F15</f>
        <v>Jørgen Rassmusen</v>
      </c>
      <c r="D140" s="250">
        <f>'Obs 19-05-2012'!L15</f>
        <v>71</v>
      </c>
    </row>
    <row r="141" spans="1:4">
      <c r="A141" s="255" t="str">
        <f>'DM 23-24-06-2012'!F68</f>
        <v>23-24/6-2012</v>
      </c>
      <c r="B141" s="255" t="str">
        <f>'DM 23-24-06-2012'!F69</f>
        <v>DM. Holstebro</v>
      </c>
      <c r="C141" s="255" t="str">
        <f>'DM 23-24-06-2012'!F36</f>
        <v>Jørgen Rassmusen</v>
      </c>
      <c r="D141" s="251">
        <f>'DM 23-24-06-2012'!L36</f>
        <v>74</v>
      </c>
    </row>
    <row r="142" spans="1:4">
      <c r="A142" s="255" t="str">
        <f>'Obs-4-5-08-2012'!F68</f>
        <v>4-5/8-2012</v>
      </c>
      <c r="B142" s="255" t="str">
        <f>'Obs-4-5-08-2012'!F69</f>
        <v>GP. Viborg</v>
      </c>
      <c r="C142" s="255" t="str">
        <f>'Obs-4-5-08-2012'!F23</f>
        <v>Jørgen Rassmusen</v>
      </c>
      <c r="D142" s="267">
        <f>'Obs-4-5-08-2012'!L23</f>
        <v>72</v>
      </c>
    </row>
    <row r="143" spans="1:4">
      <c r="A143" s="275">
        <f>'Jm. 2-06-2012'!F68</f>
        <v>41062</v>
      </c>
      <c r="B143" s="255" t="str">
        <f>'Jm. 2-06-2012'!F69</f>
        <v>JM. Holstebro</v>
      </c>
      <c r="C143" s="255" t="str">
        <f>'Jm. 2-06-2012'!F23</f>
        <v>Jørgen Rassmusen</v>
      </c>
      <c r="D143" s="253">
        <f>'Jm. 2-06-2012'!L23</f>
        <v>66</v>
      </c>
    </row>
    <row r="144" spans="1:4">
      <c r="A144" s="278"/>
      <c r="B144" s="245"/>
      <c r="C144" s="244" t="s">
        <v>362</v>
      </c>
      <c r="D144" s="252"/>
    </row>
    <row r="145" spans="1:4">
      <c r="A145" s="275">
        <f>'Sm. 9-6-2012'!F68</f>
        <v>41069</v>
      </c>
      <c r="B145" s="255" t="str">
        <f>'Sm. 9-6-2012'!F69</f>
        <v>SM. KFK</v>
      </c>
      <c r="C145" s="255" t="str">
        <f>'Sm. 9-6-2012'!F14</f>
        <v>Karsten Larsen</v>
      </c>
      <c r="D145" s="253">
        <f>'Sm. 9-6-2012'!L14</f>
        <v>99</v>
      </c>
    </row>
    <row r="146" spans="1:4">
      <c r="A146" s="245"/>
      <c r="B146" s="245"/>
      <c r="C146" s="244" t="s">
        <v>341</v>
      </c>
      <c r="D146" s="252"/>
    </row>
    <row r="147" spans="1:4">
      <c r="A147" s="255" t="str">
        <f>'DM 23-24-06-2012'!F68</f>
        <v>23-24/6-2012</v>
      </c>
      <c r="B147" s="255" t="str">
        <f>'DM 23-24-06-2012'!F69</f>
        <v>DM. Holstebro</v>
      </c>
      <c r="C147" s="255" t="str">
        <f>'DM 23-24-06-2012'!F11</f>
        <v>Keld Hansen</v>
      </c>
      <c r="D147" s="251">
        <f>'DM 23-24-06-2012'!L11</f>
        <v>110</v>
      </c>
    </row>
    <row r="148" spans="1:4">
      <c r="A148" s="275">
        <f>'FM, Aut, 169-2012'!F68</f>
        <v>41168</v>
      </c>
      <c r="B148" s="255" t="str">
        <f>'FM, Aut, 169-2012'!F69</f>
        <v>FM, Auto, Esbjerg</v>
      </c>
      <c r="C148" s="255" t="str">
        <f>'FM, Aut, 169-2012'!F8</f>
        <v>Keld Hansen</v>
      </c>
      <c r="D148" s="331">
        <f>'FM, Aut, 169-2012'!L8</f>
        <v>116</v>
      </c>
    </row>
    <row r="149" spans="1:4">
      <c r="A149" s="245"/>
      <c r="B149" s="245"/>
      <c r="C149" s="244" t="s">
        <v>342</v>
      </c>
      <c r="D149" s="252"/>
    </row>
    <row r="150" spans="1:4">
      <c r="A150" s="255" t="str">
        <f>'DM 23-24-06-2012'!F68</f>
        <v>23-24/6-2012</v>
      </c>
      <c r="B150" s="255" t="str">
        <f>'DM 23-24-06-2012'!F69</f>
        <v>DM. Holstebro</v>
      </c>
      <c r="C150" s="255" t="str">
        <f>'DM 23-24-06-2012'!F33</f>
        <v>Keld Jensen</v>
      </c>
      <c r="D150" s="251">
        <f>'DM 23-24-06-2012'!L33</f>
        <v>90</v>
      </c>
    </row>
    <row r="151" spans="1:4">
      <c r="A151" s="278"/>
      <c r="B151" s="245"/>
      <c r="C151" s="244" t="s">
        <v>328</v>
      </c>
      <c r="D151" s="252"/>
    </row>
    <row r="152" spans="1:4">
      <c r="A152" s="255" t="str">
        <f>'Obs 26-27-05-2012'!F68</f>
        <v>26-27/5-2012</v>
      </c>
      <c r="B152" s="255" t="str">
        <f>'Obs 26-27-05-2012'!F69</f>
        <v>GP. Gilleleje</v>
      </c>
      <c r="C152" s="255" t="str">
        <f>'Obs 26-27-05-2012'!F14</f>
        <v>Keld Mønsted</v>
      </c>
      <c r="D152" s="267">
        <f>'Obs 26-27-05-2012'!L14</f>
        <v>99</v>
      </c>
    </row>
    <row r="153" spans="1:4">
      <c r="A153" s="278"/>
      <c r="B153" s="245"/>
      <c r="C153" s="245" t="s">
        <v>178</v>
      </c>
      <c r="D153" s="242"/>
    </row>
    <row r="154" spans="1:4">
      <c r="A154" s="275">
        <f>'Obs 17-03-2012'!F68</f>
        <v>40985</v>
      </c>
      <c r="B154" s="255" t="str">
        <f>'Obs 17-03-2012'!F69</f>
        <v>Viborg</v>
      </c>
      <c r="C154" s="237" t="str">
        <f>'Obs 17-03-2012'!F15</f>
        <v>Keld Pedersen</v>
      </c>
      <c r="D154" s="233">
        <f>'Obs 17-03-2012'!L15</f>
        <v>106</v>
      </c>
    </row>
    <row r="155" spans="1:4">
      <c r="A155" s="275">
        <f>'Obs 19-05-2012'!F68</f>
        <v>41048</v>
      </c>
      <c r="B155" s="255" t="str">
        <f>'Obs 19-05-2012'!F69</f>
        <v>GP. Horsens</v>
      </c>
      <c r="C155" s="255" t="str">
        <f>'Obs 19-05-2012'!F12</f>
        <v>Keld Pedersen</v>
      </c>
      <c r="D155" s="253">
        <f>'Obs 19-05-2012'!L12</f>
        <v>113</v>
      </c>
    </row>
    <row r="156" spans="1:4">
      <c r="A156" s="275">
        <f>'Obs 18-08-2012'!F68</f>
        <v>41139</v>
      </c>
      <c r="B156" s="255" t="str">
        <f>'Obs 18-08-2012'!F69</f>
        <v>Horsens</v>
      </c>
      <c r="C156" s="255" t="str">
        <f>'Obs 18-08-2012'!F10</f>
        <v>Keld Pedersen</v>
      </c>
      <c r="D156" s="253">
        <f>'Obs 18-08-2012'!L10</f>
        <v>115</v>
      </c>
    </row>
    <row r="157" spans="1:4">
      <c r="A157" s="468">
        <f>'Obs 22-09-2012'!F68</f>
        <v>41174</v>
      </c>
      <c r="B157" s="293" t="str">
        <f>'Obs 22-09-2012'!F69</f>
        <v>OBS. Viborg</v>
      </c>
      <c r="C157" s="255" t="str">
        <f>'Obs 22-09-2012'!F10</f>
        <v>Keld Pedersen</v>
      </c>
      <c r="D157" s="331">
        <f>'Obs 22-09-2012'!L10</f>
        <v>105</v>
      </c>
    </row>
    <row r="158" spans="1:4">
      <c r="A158" s="278"/>
      <c r="B158" s="245"/>
      <c r="C158" s="244" t="s">
        <v>363</v>
      </c>
      <c r="D158" s="252"/>
    </row>
    <row r="159" spans="1:4">
      <c r="A159" s="275">
        <f>'Fm. 12-05-2012'!F68</f>
        <v>41041</v>
      </c>
      <c r="B159" s="255" t="str">
        <f>'Fm. 12-05-2012'!F69</f>
        <v>FM. Odense</v>
      </c>
      <c r="C159" s="255" t="str">
        <f>'Fm. 12-05-2012'!F8</f>
        <v>Kennet Madsen</v>
      </c>
      <c r="D159" s="253">
        <f>'Fm. 12-05-2012'!L8</f>
        <v>104</v>
      </c>
    </row>
    <row r="160" spans="1:4">
      <c r="A160" s="279"/>
      <c r="B160" s="100"/>
      <c r="C160" s="245" t="s">
        <v>370</v>
      </c>
      <c r="D160" s="260"/>
    </row>
    <row r="161" spans="1:4">
      <c r="A161" s="275">
        <v>41139</v>
      </c>
      <c r="B161" s="255" t="s">
        <v>66</v>
      </c>
      <c r="C161" s="255" t="s">
        <v>371</v>
      </c>
      <c r="D161" s="253">
        <f>'Obs 18-08-2012'!L17</f>
        <v>66</v>
      </c>
    </row>
    <row r="162" spans="1:4">
      <c r="A162" s="275">
        <f>'FM, Aut, 169-2012'!F68</f>
        <v>41168</v>
      </c>
      <c r="B162" s="255" t="str">
        <f>'FM, Aut, 169-2012'!F69</f>
        <v>FM, Auto, Esbjerg</v>
      </c>
      <c r="C162" s="255" t="str">
        <f>'FM, Aut, 169-2012'!F19</f>
        <v>Kjeld Pedersen</v>
      </c>
      <c r="D162" s="331">
        <f>'FM, Aut, 169-2012'!L19</f>
        <v>97</v>
      </c>
    </row>
    <row r="163" spans="1:4">
      <c r="A163" s="278"/>
      <c r="B163" s="245"/>
      <c r="C163" s="245" t="s">
        <v>151</v>
      </c>
      <c r="D163" s="242"/>
    </row>
    <row r="164" spans="1:4">
      <c r="A164" s="255" t="str">
        <f>'Obs 8-9-10-2011'!F68</f>
        <v xml:space="preserve"> 8-9-10-2011</v>
      </c>
      <c r="B164" s="255" t="str">
        <f>'Obs 8-9-10-2011'!F69</f>
        <v>Krakow</v>
      </c>
      <c r="C164" s="237" t="str">
        <f>'Obs 8-9-10-2011'!F8</f>
        <v>Lars Johansen</v>
      </c>
      <c r="D164" s="204">
        <f>'Obs 8-9-10-2011'!L8</f>
        <v>109</v>
      </c>
    </row>
    <row r="165" spans="1:4">
      <c r="A165" s="275">
        <f>'Obs 25-2-2012'!F68</f>
        <v>40964</v>
      </c>
      <c r="B165" s="255" t="str">
        <f>'Obs 25-2-2012'!E8</f>
        <v>Viborg</v>
      </c>
      <c r="C165" s="237" t="str">
        <f>'Obs 25-2-2012'!F10</f>
        <v>Lars Johansen</v>
      </c>
      <c r="D165" s="233">
        <f>'Obs 25-2-2012'!L10</f>
        <v>99</v>
      </c>
    </row>
    <row r="166" spans="1:4">
      <c r="A166" s="276" t="str">
        <f>'Udt 6-7-04-2012'!F68</f>
        <v>6-7/4-2012</v>
      </c>
      <c r="B166" s="243" t="str">
        <f>'Udt 6-7-04-2012'!F69</f>
        <v xml:space="preserve"> GP Holstenro</v>
      </c>
      <c r="C166" s="243" t="str">
        <f>'Udt 6-7-04-2012'!F18</f>
        <v>Lars Johansen</v>
      </c>
      <c r="D166" s="234">
        <f>'Udt 6-7-04-2012'!L18</f>
        <v>96</v>
      </c>
    </row>
    <row r="167" spans="1:4">
      <c r="A167" s="276" t="str">
        <f>'Udt 14-15-04-2012'!F68</f>
        <v>14-15/4-2012</v>
      </c>
      <c r="B167" s="243" t="str">
        <f>'Udt 14-15-04-2012'!F69</f>
        <v>Udt. Gilleleje</v>
      </c>
      <c r="C167" s="243" t="str">
        <f>'Udt 14-15-04-2012'!F8</f>
        <v>Lars Johansen</v>
      </c>
      <c r="D167" s="234">
        <f>'Udt 14-15-04-2012'!L8</f>
        <v>113</v>
      </c>
    </row>
    <row r="168" spans="1:4">
      <c r="A168" s="276" t="str">
        <f>'Udt 5-6-05-2012'!F68</f>
        <v>5-6/5-2012</v>
      </c>
      <c r="B168" s="243" t="str">
        <f>'Udt 5-6-05-2012'!F69</f>
        <v>Udt. Brno</v>
      </c>
      <c r="C168" s="243" t="str">
        <f>'Udt 5-6-05-2012'!F11</f>
        <v>Lars Johansen</v>
      </c>
      <c r="D168" s="234">
        <f>'Udt 5-6-05-2012'!L11</f>
        <v>106</v>
      </c>
    </row>
    <row r="169" spans="1:4">
      <c r="A169" s="276" t="str">
        <f>'Obs 18-19-15-2012'!F68</f>
        <v>18-19/5-2012</v>
      </c>
      <c r="B169" s="243" t="str">
        <f>'Obs 18-19-15-2012'!F69</f>
        <v>Scharle</v>
      </c>
      <c r="C169" s="243" t="str">
        <f>'Obs 18-19-15-2012'!F8</f>
        <v>Lars Johansen</v>
      </c>
      <c r="D169" s="204">
        <f>'Obs 18-19-15-2012'!L8</f>
        <v>108</v>
      </c>
    </row>
    <row r="170" spans="1:4">
      <c r="A170" s="275" t="str">
        <f>'Obs-26-27-05-2012'!F68</f>
        <v>26-27/5-2012</v>
      </c>
      <c r="B170" s="255" t="str">
        <f>'Obs-26-27-05-2012'!F69</f>
        <v>GP. Nittedal</v>
      </c>
      <c r="C170" s="255" t="str">
        <f>'Obs-26-27-05-2012'!F8</f>
        <v>Lars Johansen</v>
      </c>
      <c r="D170" s="267">
        <f>'Obs-26-27-05-2012'!L8</f>
        <v>115</v>
      </c>
    </row>
    <row r="171" spans="1:4">
      <c r="A171" s="255" t="str">
        <f>'DM 23-24-06-2012'!F68</f>
        <v>23-24/6-2012</v>
      </c>
      <c r="B171" s="255" t="str">
        <f>'DM 23-24-06-2012'!F69</f>
        <v>DM. Holstebro</v>
      </c>
      <c r="C171" s="255" t="str">
        <f>'DM 23-24-06-2012'!F9</f>
        <v>Lars Johansen</v>
      </c>
      <c r="D171" s="251">
        <f>'DM 23-24-06-2012'!L9</f>
        <v>113</v>
      </c>
    </row>
    <row r="172" spans="1:4">
      <c r="A172" s="275">
        <f>'Obs 14-07-2012'!F68</f>
        <v>41104</v>
      </c>
      <c r="B172" s="255" t="str">
        <f>'Obs 14-07-2012'!F69</f>
        <v>GP. Skepplanda</v>
      </c>
      <c r="C172" s="255" t="str">
        <f>'Obs 14-07-2012'!F8</f>
        <v>Lars Johansen</v>
      </c>
      <c r="D172" s="267">
        <f>'Obs 14-07-2012'!L8</f>
        <v>111</v>
      </c>
    </row>
    <row r="173" spans="1:4">
      <c r="A173" s="255" t="str">
        <f>'Obs-4-5-08-2012'!F68</f>
        <v>4-5/8-2012</v>
      </c>
      <c r="B173" s="255" t="str">
        <f>'Obs-4-5-08-2012'!F69</f>
        <v>GP. Viborg</v>
      </c>
      <c r="C173" s="255" t="str">
        <f>'Obs-4-5-08-2012'!F14</f>
        <v>Lars Johansen</v>
      </c>
      <c r="D173" s="267">
        <f>'Obs-4-5-08-2012'!L14</f>
        <v>111</v>
      </c>
    </row>
    <row r="174" spans="1:4">
      <c r="A174" s="275" t="str">
        <f>'18-19-08-2012'!F68</f>
        <v>18-19/8-2012</v>
      </c>
      <c r="B174" s="255" t="str">
        <f>'18-19-08-2012'!F69</f>
        <v>GP. Berlin</v>
      </c>
      <c r="C174" s="255" t="str">
        <f>'18-19-08-2012'!F8</f>
        <v>Lars Johansen</v>
      </c>
      <c r="D174" s="267">
        <f>'18-19-08-2012'!L8</f>
        <v>111</v>
      </c>
    </row>
    <row r="175" spans="1:4">
      <c r="A175" s="255" t="str">
        <f>'Udt. 1-2-09-2012'!F68</f>
        <v>1-2/9-2012</v>
      </c>
      <c r="B175" s="255" t="str">
        <f>'Udt. 1-2-09-2012'!F69</f>
        <v>UDT. KFK</v>
      </c>
      <c r="C175" s="255" t="str">
        <f>'Udt. 1-2-09-2012'!F12</f>
        <v>Lars Johansen</v>
      </c>
      <c r="D175" s="251">
        <f>'Udt. 1-2-09-2012'!L12</f>
        <v>95</v>
      </c>
    </row>
    <row r="176" spans="1:4">
      <c r="A176" s="275">
        <f>'Jm. 2-06-2012'!F68</f>
        <v>41062</v>
      </c>
      <c r="B176" s="255" t="str">
        <f>'Jm. 2-06-2012'!F69</f>
        <v>JM. Holstebro</v>
      </c>
      <c r="C176" s="255" t="str">
        <f>'Jm. 2-06-2012'!F10</f>
        <v>Lars Johansen</v>
      </c>
      <c r="D176" s="253">
        <f>'Jm. 2-06-2012'!L10</f>
        <v>108</v>
      </c>
    </row>
    <row r="177" spans="1:4">
      <c r="A177" s="255" t="str">
        <f>'OBS 15-16-9-2012'!F68</f>
        <v>15-16/09-2012</v>
      </c>
      <c r="B177" s="255" t="str">
        <f>'OBS 15-16-9-2012'!F69</f>
        <v>Nordick Rank Norge</v>
      </c>
      <c r="C177" s="255" t="str">
        <f>'OBS 15-16-9-2012'!F18</f>
        <v>Lars Johansen</v>
      </c>
      <c r="D177" s="267">
        <f>'OBS 15-16-9-2012'!L18</f>
        <v>102</v>
      </c>
    </row>
    <row r="178" spans="1:4">
      <c r="A178" s="277"/>
      <c r="B178" s="270"/>
      <c r="C178" s="241" t="s">
        <v>156</v>
      </c>
      <c r="D178" s="242"/>
    </row>
    <row r="179" spans="1:4">
      <c r="A179" s="275">
        <f>'Obs 11-03-2012'!F68</f>
        <v>40979</v>
      </c>
      <c r="B179" s="255" t="str">
        <f>'Obs 11-03-2012'!F69</f>
        <v>KFK.</v>
      </c>
      <c r="C179" s="237" t="str">
        <f>'Obs 11-03-2012'!F14</f>
        <v>Leif Hansen</v>
      </c>
      <c r="D179" s="233">
        <f>'Obs 11-03-2012'!L14</f>
        <v>90</v>
      </c>
    </row>
    <row r="180" spans="1:4">
      <c r="A180" s="276" t="str">
        <f>'Udt 14-15-04-2012'!F68</f>
        <v>14-15/4-2012</v>
      </c>
      <c r="B180" s="243" t="str">
        <f>'Udt 14-15-04-2012'!F69</f>
        <v>Udt. Gilleleje</v>
      </c>
      <c r="C180" s="243" t="str">
        <f>'Udt 14-15-04-2012'!F10</f>
        <v>Leif Hansen</v>
      </c>
      <c r="D180" s="234">
        <f>'Udt 14-15-04-2012'!L10</f>
        <v>108</v>
      </c>
    </row>
    <row r="181" spans="1:4">
      <c r="A181" s="255" t="str">
        <f>'Obs 26-27-05-2012'!F68</f>
        <v>26-27/5-2012</v>
      </c>
      <c r="B181" s="255" t="str">
        <f>'Obs 26-27-05-2012'!F69</f>
        <v>GP. Gilleleje</v>
      </c>
      <c r="C181" s="255" t="str">
        <f>'Obs 26-27-05-2012'!F13</f>
        <v>Leif Hansen</v>
      </c>
      <c r="D181" s="267">
        <f>'Obs 26-27-05-2012'!L13</f>
        <v>100</v>
      </c>
    </row>
    <row r="182" spans="1:4">
      <c r="A182" s="255" t="str">
        <f>'DM 23-24-06-2012'!F68</f>
        <v>23-24/6-2012</v>
      </c>
      <c r="B182" s="255" t="str">
        <f>'DM 23-24-06-2012'!F69</f>
        <v>DM. Holstebro</v>
      </c>
      <c r="C182" s="255" t="str">
        <f>'DM 23-24-06-2012'!F31</f>
        <v>Leif Hansen</v>
      </c>
      <c r="D182" s="251">
        <f>'DM 23-24-06-2012'!L31</f>
        <v>91</v>
      </c>
    </row>
    <row r="183" spans="1:4">
      <c r="A183" s="275">
        <f>'Sm. 9-6-2012'!F68</f>
        <v>41069</v>
      </c>
      <c r="B183" s="255" t="str">
        <f>'Sm. 9-6-2012'!F69</f>
        <v>SM. KFK</v>
      </c>
      <c r="C183" s="255" t="str">
        <f>'Sm. 9-6-2012'!F12</f>
        <v>Leif Hansen</v>
      </c>
      <c r="D183" s="253">
        <f>'Sm. 9-6-2012'!L12</f>
        <v>101</v>
      </c>
    </row>
    <row r="184" spans="1:4">
      <c r="A184" s="275">
        <f>'OBS. 11-08-2012'!F68</f>
        <v>41132</v>
      </c>
      <c r="B184" s="255" t="str">
        <f>'OBS. 11-08-2012'!F69</f>
        <v>OBS. Gilleleje</v>
      </c>
      <c r="C184" s="293" t="str">
        <f>'OBS. 11-08-2012'!F10</f>
        <v>Leif Hansen</v>
      </c>
      <c r="D184" s="247">
        <f>'OBS. 11-08-2012'!L10</f>
        <v>100</v>
      </c>
    </row>
    <row r="185" spans="1:4">
      <c r="A185" s="277"/>
      <c r="B185" s="270"/>
      <c r="C185" s="241" t="s">
        <v>170</v>
      </c>
      <c r="D185" s="242"/>
    </row>
    <row r="186" spans="1:4">
      <c r="A186" s="275">
        <f>'Obs 11-03-2012'!F68</f>
        <v>40979</v>
      </c>
      <c r="B186" s="255" t="str">
        <f>'Obs 11-03-2012'!F69</f>
        <v>KFK.</v>
      </c>
      <c r="C186" s="237" t="str">
        <f>'Obs 11-03-2012'!F16</f>
        <v>Leif Thorsen</v>
      </c>
      <c r="D186" s="233">
        <f>'Obs 11-03-2012'!L16</f>
        <v>75</v>
      </c>
    </row>
    <row r="187" spans="1:4">
      <c r="A187" s="255" t="str">
        <f>'Obs 26-27-05-2012'!F68</f>
        <v>26-27/5-2012</v>
      </c>
      <c r="B187" s="255" t="str">
        <f>'Obs 26-27-05-2012'!F69</f>
        <v>GP. Gilleleje</v>
      </c>
      <c r="C187" s="255" t="str">
        <f>'Obs 26-27-05-2012'!F19</f>
        <v>Leif Thorsen</v>
      </c>
      <c r="D187" s="267">
        <f>'Obs 26-27-05-2012'!L19</f>
        <v>93</v>
      </c>
    </row>
    <row r="188" spans="1:4">
      <c r="A188" s="278"/>
      <c r="B188" s="245"/>
      <c r="C188" s="245" t="s">
        <v>173</v>
      </c>
      <c r="D188" s="242"/>
    </row>
    <row r="189" spans="1:4">
      <c r="A189" s="275">
        <f>'Obs 11-03-2012'!F68</f>
        <v>40979</v>
      </c>
      <c r="B189" s="255" t="str">
        <f>'Obs 11-03-2012'!F69</f>
        <v>KFK.</v>
      </c>
      <c r="C189" s="237" t="str">
        <f>'Obs 11-03-2012'!F18</f>
        <v>Mai Christiansen</v>
      </c>
      <c r="D189" s="233">
        <f>'Obs 11-03-2012'!L18</f>
        <v>36</v>
      </c>
    </row>
    <row r="190" spans="1:4">
      <c r="A190" s="276" t="str">
        <f>'Udt 6-7-04-2012'!F68</f>
        <v>6-7/4-2012</v>
      </c>
      <c r="B190" s="243" t="str">
        <f>'Udt 6-7-04-2012'!F69</f>
        <v xml:space="preserve"> GP Holstenro</v>
      </c>
      <c r="C190" s="243" t="str">
        <f>'Udt 6-7-04-2012'!F22</f>
        <v>Maj Christiansen</v>
      </c>
      <c r="D190" s="234">
        <f>'Udt 6-7-04-2012'!L22</f>
        <v>52</v>
      </c>
    </row>
    <row r="191" spans="1:4">
      <c r="A191" s="255" t="str">
        <f>'DM 23-24-06-2012'!F68</f>
        <v>23-24/6-2012</v>
      </c>
      <c r="B191" s="255" t="str">
        <f>'DM 23-24-06-2012'!F69</f>
        <v>DM. Holstebro</v>
      </c>
      <c r="C191" s="255" t="str">
        <f>'DM 23-24-06-2012'!F39</f>
        <v>Maj Christiansen</v>
      </c>
      <c r="D191" s="251">
        <f>'DM 23-24-06-2012'!L39</f>
        <v>42</v>
      </c>
    </row>
    <row r="192" spans="1:4">
      <c r="A192" s="255" t="str">
        <f>'OBS 15-16-9-2012'!F68</f>
        <v>15-16/09-2012</v>
      </c>
      <c r="B192" s="255" t="str">
        <f>'OBS 15-16-9-2012'!F69</f>
        <v>Nordick Rank Norge</v>
      </c>
      <c r="C192" s="255" t="str">
        <f>'OBS 15-16-9-2012'!F33</f>
        <v>Maj Christiansen</v>
      </c>
      <c r="D192" s="267">
        <f>'OBS 15-16-9-2012'!L33</f>
        <v>37</v>
      </c>
    </row>
    <row r="193" spans="1:4">
      <c r="A193" s="277"/>
      <c r="B193" s="270"/>
      <c r="C193" s="241" t="s">
        <v>329</v>
      </c>
      <c r="D193" s="242"/>
    </row>
    <row r="194" spans="1:4">
      <c r="A194" s="255" t="str">
        <f>'Obs 26-27-05-2012'!F68</f>
        <v>26-27/5-2012</v>
      </c>
      <c r="B194" s="255" t="str">
        <f>'Obs 26-27-05-2012'!F69</f>
        <v>GP. Gilleleje</v>
      </c>
      <c r="C194" s="255" t="str">
        <f>'Obs 26-27-05-2012'!F24</f>
        <v>Marie L A Lønge</v>
      </c>
      <c r="D194" s="267">
        <f>'Obs 26-27-05-2012'!L24</f>
        <v>49</v>
      </c>
    </row>
    <row r="195" spans="1:4">
      <c r="A195" s="275">
        <f>'FM, Aut, 169-2012'!F68</f>
        <v>41168</v>
      </c>
      <c r="B195" s="255" t="str">
        <f>'FM, Aut, 169-2012'!F69</f>
        <v>FM, Auto, Esbjerg</v>
      </c>
      <c r="C195" s="255" t="str">
        <f>'FM, Aut, 169-2012'!F21</f>
        <v>Martin Hansen</v>
      </c>
      <c r="D195" s="331">
        <f>'FM, Aut, 169-2012'!L21</f>
        <v>54</v>
      </c>
    </row>
    <row r="196" spans="1:4">
      <c r="A196" s="245"/>
      <c r="B196" s="245"/>
      <c r="C196" s="244" t="s">
        <v>330</v>
      </c>
      <c r="D196" s="252"/>
    </row>
    <row r="197" spans="1:4">
      <c r="A197" s="276" t="str">
        <f>'Udt 14-15-04-2012'!F68</f>
        <v>14-15/4-2012</v>
      </c>
      <c r="B197" s="243" t="str">
        <f>'Udt 14-15-04-2012'!F69</f>
        <v>Udt. Gilleleje</v>
      </c>
      <c r="C197" s="243" t="str">
        <f>'Udt 14-15-04-2012'!F15</f>
        <v>Martin Helle</v>
      </c>
      <c r="D197" s="234">
        <f>'Udt 14-15-04-2012'!L15</f>
        <v>86</v>
      </c>
    </row>
    <row r="198" spans="1:4">
      <c r="A198" s="276" t="str">
        <f>'Udt 5-6-05-2012'!F68</f>
        <v>5-6/5-2012</v>
      </c>
      <c r="B198" s="243" t="str">
        <f>'Udt 5-6-05-2012'!F69</f>
        <v>Udt. Brno</v>
      </c>
      <c r="C198" s="243" t="str">
        <f>'Udt 5-6-05-2012'!F13</f>
        <v>Martin Helle</v>
      </c>
      <c r="D198" s="234">
        <f>'Udt 5-6-05-2012'!L13</f>
        <v>100</v>
      </c>
    </row>
    <row r="199" spans="1:4">
      <c r="A199" s="255" t="str">
        <f>'DM 23-24-06-2012'!F68</f>
        <v>23-24/6-2012</v>
      </c>
      <c r="B199" s="255" t="str">
        <f>'DM 23-24-06-2012'!F69</f>
        <v>DM. Holstebro</v>
      </c>
      <c r="C199" s="255" t="str">
        <f>'DM 23-24-06-2012'!F18</f>
        <v>Martin Helle</v>
      </c>
      <c r="D199" s="251">
        <f>'DM 23-24-06-2012'!L18</f>
        <v>105</v>
      </c>
    </row>
    <row r="200" spans="1:4">
      <c r="A200" s="255" t="str">
        <f>'Obs-4-5-08-2012'!F68</f>
        <v>4-5/8-2012</v>
      </c>
      <c r="B200" s="255" t="str">
        <f>'Obs-4-5-08-2012'!F69</f>
        <v>GP. Viborg</v>
      </c>
      <c r="C200" s="255" t="str">
        <f>'Obs-4-5-08-2012'!F20</f>
        <v>Martin Helle</v>
      </c>
      <c r="D200" s="267">
        <f>'Obs-4-5-08-2012'!L20</f>
        <v>96</v>
      </c>
    </row>
    <row r="201" spans="1:4">
      <c r="A201" s="275">
        <f>'Sm. 9-6-2012'!F68</f>
        <v>41069</v>
      </c>
      <c r="B201" s="255" t="str">
        <f>'Sm. 9-6-2012'!F69</f>
        <v>SM. KFK</v>
      </c>
      <c r="C201" s="255" t="str">
        <f>'Sm. 9-6-2012'!F20</f>
        <v>Martin Helle</v>
      </c>
      <c r="D201" s="253">
        <f>'Sm. 9-6-2012'!L20</f>
        <v>86</v>
      </c>
    </row>
    <row r="202" spans="1:4">
      <c r="A202" s="245"/>
      <c r="B202" s="245"/>
      <c r="C202" s="244" t="s">
        <v>353</v>
      </c>
      <c r="D202" s="252"/>
    </row>
    <row r="203" spans="1:4">
      <c r="A203" s="275">
        <f>'Obs 18-08-2012'!F68</f>
        <v>41139</v>
      </c>
      <c r="B203" s="255" t="str">
        <f>'Obs 18-08-2012'!F69</f>
        <v>Horsens</v>
      </c>
      <c r="C203" s="255" t="str">
        <f>'Obs 18-08-2012'!F15</f>
        <v>Mathias Jensen</v>
      </c>
      <c r="D203" s="253">
        <f>'Obs 18-08-2012'!L15</f>
        <v>85</v>
      </c>
    </row>
    <row r="204" spans="1:4">
      <c r="A204" s="255" t="str">
        <f>'Udt. 1-2-09-2012'!F68</f>
        <v>1-2/9-2012</v>
      </c>
      <c r="B204" s="255" t="str">
        <f>'Udt. 1-2-09-2012'!F69</f>
        <v>UDT. KFK</v>
      </c>
      <c r="C204" s="255" t="str">
        <f>'Udt. 1-2-09-2012'!F17</f>
        <v>Mathias Jensen</v>
      </c>
      <c r="D204" s="251">
        <f>'Udt. 1-2-09-2012'!L17</f>
        <v>65</v>
      </c>
    </row>
    <row r="205" spans="1:4">
      <c r="A205" s="468">
        <f>'Obs 22-09-2012'!F68</f>
        <v>41174</v>
      </c>
      <c r="B205" s="293" t="str">
        <f>'Obs 22-09-2012'!F69</f>
        <v>OBS. Viborg</v>
      </c>
      <c r="C205" s="255" t="str">
        <f>'Obs 22-09-2012'!F17</f>
        <v>Mathias Jensen</v>
      </c>
      <c r="D205" s="331">
        <f>'Obs 22-09-2012'!L17</f>
        <v>71</v>
      </c>
    </row>
    <row r="206" spans="1:4">
      <c r="A206" s="277"/>
      <c r="B206" s="270"/>
      <c r="C206" s="241" t="s">
        <v>171</v>
      </c>
      <c r="D206" s="242"/>
    </row>
    <row r="207" spans="1:4">
      <c r="A207" s="275">
        <f>'Obs 11-03-2012'!F68</f>
        <v>40979</v>
      </c>
      <c r="B207" s="255" t="str">
        <f>'Obs 11-03-2012'!F69</f>
        <v>KFK.</v>
      </c>
      <c r="C207" s="237" t="str">
        <f>'Obs 11-03-2012'!F17</f>
        <v>Max Nielsen</v>
      </c>
      <c r="D207" s="233">
        <f>'Obs 11-03-2012'!L17</f>
        <v>74</v>
      </c>
    </row>
    <row r="208" spans="1:4">
      <c r="A208" s="255" t="str">
        <f>'Obs 26-27-05-2012'!F68</f>
        <v>26-27/5-2012</v>
      </c>
      <c r="B208" s="255" t="str">
        <f>'Obs 26-27-05-2012'!F69</f>
        <v>GP. Gilleleje</v>
      </c>
      <c r="C208" s="255" t="str">
        <f>'Obs 26-27-05-2012'!F18</f>
        <v>Max Nielsen</v>
      </c>
      <c r="D208" s="267">
        <f>'Obs 26-27-05-2012'!L18</f>
        <v>95</v>
      </c>
    </row>
    <row r="209" spans="1:7">
      <c r="A209" s="255" t="str">
        <f>'Udt. 1-2-09-2012'!F68</f>
        <v>1-2/9-2012</v>
      </c>
      <c r="B209" s="255" t="str">
        <f>'Udt. 1-2-09-2012'!F69</f>
        <v>UDT. KFK</v>
      </c>
      <c r="C209" s="255" t="str">
        <f>'Udt. 1-2-09-2012'!F15</f>
        <v>Max Nielsen</v>
      </c>
      <c r="D209" s="251">
        <f>'Udt. 1-2-09-2012'!L15</f>
        <v>81</v>
      </c>
    </row>
    <row r="210" spans="1:7">
      <c r="A210" s="275">
        <f>'Sm. 9-6-2012'!F68</f>
        <v>41069</v>
      </c>
      <c r="B210" s="255" t="str">
        <f>'Sm. 9-6-2012'!F69</f>
        <v>SM. KFK</v>
      </c>
      <c r="C210" s="255" t="str">
        <f>'Sm. 9-6-2012'!F21</f>
        <v>Max Nielsen</v>
      </c>
      <c r="D210" s="253">
        <f>'Sm. 9-6-2012'!L21</f>
        <v>77</v>
      </c>
    </row>
    <row r="211" spans="1:7">
      <c r="A211" s="278"/>
      <c r="B211" s="245"/>
      <c r="C211" s="245" t="s">
        <v>155</v>
      </c>
      <c r="D211" s="242"/>
    </row>
    <row r="212" spans="1:7">
      <c r="A212" s="255" t="str">
        <f>'Obs 8-9-10-2011'!F68</f>
        <v xml:space="preserve"> 8-9-10-2011</v>
      </c>
      <c r="B212" s="255" t="str">
        <f>'Obs 8-9-10-2011'!F69</f>
        <v>Krakow</v>
      </c>
      <c r="C212" s="237" t="str">
        <f>'Obs 8-9-10-2011'!F16</f>
        <v>Micke Fabricius</v>
      </c>
      <c r="D212" s="204">
        <f>'Obs 8-9-10-2011'!L16</f>
        <v>107</v>
      </c>
    </row>
    <row r="213" spans="1:7">
      <c r="A213" s="275">
        <f>'Obs 17-03-2012'!F68</f>
        <v>40985</v>
      </c>
      <c r="B213" s="255" t="str">
        <f>'Obs 17-03-2012'!F69</f>
        <v>Viborg</v>
      </c>
      <c r="C213" s="237" t="str">
        <f>'Obs 17-03-2012'!F12</f>
        <v>Micke Fabricius</v>
      </c>
      <c r="D213" s="233">
        <f>'Obs 17-03-2012'!L12</f>
        <v>110</v>
      </c>
    </row>
    <row r="214" spans="1:7">
      <c r="A214" s="255" t="str">
        <f>'Udt 6-7-04-2012'!F68</f>
        <v>6-7/4-2012</v>
      </c>
      <c r="B214" s="255" t="str">
        <f>'Udt 6-7-04-2012'!F69</f>
        <v xml:space="preserve"> GP Holstenro</v>
      </c>
      <c r="C214" s="237" t="str">
        <f>'Udt 6-7-04-2012'!F13</f>
        <v>Micke Fabricius</v>
      </c>
      <c r="D214" s="234">
        <f>'Udt 6-7-04-2012'!L13</f>
        <v>104</v>
      </c>
    </row>
    <row r="215" spans="1:7">
      <c r="A215" s="276" t="str">
        <f>'Udt 14-15-04-2012'!F68</f>
        <v>14-15/4-2012</v>
      </c>
      <c r="B215" s="243" t="str">
        <f>'Udt 14-15-04-2012'!F69</f>
        <v>Udt. Gilleleje</v>
      </c>
      <c r="C215" s="243" t="str">
        <f>'Udt 14-15-04-2012'!F13</f>
        <v>Micke Fabricius</v>
      </c>
      <c r="D215" s="234">
        <f>'Udt 14-15-04-2012'!L13</f>
        <v>103</v>
      </c>
    </row>
    <row r="216" spans="1:7">
      <c r="A216" s="255" t="str">
        <f>'DM 23-24-06-2012'!F68</f>
        <v>23-24/6-2012</v>
      </c>
      <c r="B216" s="255" t="str">
        <f>'DM 23-24-06-2012'!F69</f>
        <v>DM. Holstebro</v>
      </c>
      <c r="C216" s="255" t="str">
        <f>'DM 23-24-06-2012'!F12</f>
        <v>Micke Fabricius</v>
      </c>
      <c r="D216" s="251">
        <f>'DM 23-24-06-2012'!L12</f>
        <v>109</v>
      </c>
    </row>
    <row r="217" spans="1:7">
      <c r="A217" s="255" t="str">
        <f>'Obs-4-5-08-2012'!F68</f>
        <v>4-5/8-2012</v>
      </c>
      <c r="B217" s="255" t="str">
        <f>'Obs-4-5-08-2012'!F69</f>
        <v>GP. Viborg</v>
      </c>
      <c r="C217" s="255" t="str">
        <f>'Obs-4-5-08-2012'!F9</f>
        <v>Micke Fabricius</v>
      </c>
      <c r="D217" s="267">
        <f>'Obs-4-5-08-2012'!L9</f>
        <v>115</v>
      </c>
    </row>
    <row r="218" spans="1:7">
      <c r="A218" s="275">
        <f>'Jm. 2-06-2012'!F68</f>
        <v>41062</v>
      </c>
      <c r="B218" s="255" t="str">
        <f>'Jm. 2-06-2012'!F69</f>
        <v>JM. Holstebro</v>
      </c>
      <c r="C218" s="255" t="str">
        <f>'Jm. 2-06-2012'!F17</f>
        <v>Micke Fabricius</v>
      </c>
      <c r="D218" s="253">
        <f>'Jm. 2-06-2012'!L17</f>
        <v>103</v>
      </c>
    </row>
    <row r="219" spans="1:7">
      <c r="A219" s="277"/>
      <c r="B219" s="270"/>
      <c r="C219" s="241" t="s">
        <v>331</v>
      </c>
      <c r="D219" s="242"/>
    </row>
    <row r="220" spans="1:7">
      <c r="A220" s="255" t="str">
        <f>'Obs 26-27-05-2012'!F68</f>
        <v>26-27/5-2012</v>
      </c>
      <c r="B220" s="255" t="str">
        <f>'Obs 26-27-05-2012'!F69</f>
        <v>GP. Gilleleje</v>
      </c>
      <c r="C220" s="255" t="str">
        <f>'Obs 26-27-05-2012'!F11</f>
        <v>Mogens Andersen</v>
      </c>
      <c r="D220" s="267">
        <f>'Obs 26-27-05-2012'!L11</f>
        <v>103</v>
      </c>
    </row>
    <row r="221" spans="1:7">
      <c r="A221" s="275">
        <f>'Sm. 9-6-2012'!F68</f>
        <v>41069</v>
      </c>
      <c r="B221" s="255" t="str">
        <f>'Sm. 9-6-2012'!F69</f>
        <v>SM. KFK</v>
      </c>
      <c r="C221" s="255" t="str">
        <f>'Sm. 9-6-2012'!F9</f>
        <v>Mogens Andersen</v>
      </c>
      <c r="D221" s="253">
        <f>'Sm. 9-6-2012'!L9</f>
        <v>108</v>
      </c>
      <c r="F221" s="462" t="s">
        <v>195</v>
      </c>
      <c r="G221" s="462"/>
    </row>
    <row r="222" spans="1:7">
      <c r="A222" s="245"/>
      <c r="B222" s="245"/>
      <c r="C222" s="244" t="s">
        <v>332</v>
      </c>
      <c r="D222" s="252"/>
    </row>
    <row r="223" spans="1:7">
      <c r="A223" s="275">
        <f>'Sm. 9-6-2012'!F68</f>
        <v>41069</v>
      </c>
      <c r="B223" s="255" t="str">
        <f>'Sm. 9-6-2012'!F69</f>
        <v>SM. KFK</v>
      </c>
      <c r="C223" s="255" t="str">
        <f>'Sm. 9-6-2012'!F17</f>
        <v>NO Skøtt</v>
      </c>
      <c r="D223" s="253">
        <f>'Sm. 9-6-2012'!L17</f>
        <v>92</v>
      </c>
    </row>
    <row r="224" spans="1:7">
      <c r="A224" s="255" t="str">
        <f>'Obs 26-27-05-2012'!F68</f>
        <v>26-27/5-2012</v>
      </c>
      <c r="B224" s="255" t="str">
        <f>'Obs 26-27-05-2012'!F69</f>
        <v>GP. Gilleleje</v>
      </c>
      <c r="C224" s="255" t="str">
        <f>'Obs 26-27-05-2012'!F17</f>
        <v>NO Skøtt</v>
      </c>
      <c r="D224" s="267">
        <f>'Obs 26-27-05-2012'!L17</f>
        <v>95</v>
      </c>
    </row>
    <row r="225" spans="1:4">
      <c r="A225" s="255" t="str">
        <f>'DM 23-24-06-2012'!F68</f>
        <v>23-24/6-2012</v>
      </c>
      <c r="B225" s="255" t="str">
        <f>'DM 23-24-06-2012'!F69</f>
        <v>DM. Holstebro</v>
      </c>
      <c r="C225" s="255" t="str">
        <f>'DM 23-24-06-2012'!F17</f>
        <v>NO Skøtt</v>
      </c>
      <c r="D225" s="251">
        <f>'DM 23-24-06-2012'!L17</f>
        <v>106</v>
      </c>
    </row>
    <row r="226" spans="1:4">
      <c r="A226" s="245"/>
      <c r="B226" s="245"/>
      <c r="C226" s="245" t="s">
        <v>65</v>
      </c>
      <c r="D226" s="242"/>
    </row>
    <row r="227" spans="1:4">
      <c r="A227" s="275">
        <f>'Obs 25-2-2012'!F68</f>
        <v>40964</v>
      </c>
      <c r="B227" s="255" t="str">
        <f>'Obs 25-2-2012'!E8</f>
        <v>Viborg</v>
      </c>
      <c r="C227" s="237" t="str">
        <f>'Obs 25-2-2012'!F11</f>
        <v>Ole Kristensen</v>
      </c>
      <c r="D227" s="233">
        <f>'Obs 25-2-2012'!L11</f>
        <v>97</v>
      </c>
    </row>
    <row r="228" spans="1:4">
      <c r="A228" s="275">
        <f>'Obs 11-03-2012'!F68</f>
        <v>40979</v>
      </c>
      <c r="B228" s="255" t="str">
        <f>'Obs 11-03-2012'!F69</f>
        <v>KFK.</v>
      </c>
      <c r="C228" s="237" t="str">
        <f>'Obs 11-03-2012'!F8</f>
        <v>Ole Kristensen</v>
      </c>
      <c r="D228" s="233">
        <f>'Obs 11-03-2012'!L8</f>
        <v>108</v>
      </c>
    </row>
    <row r="229" spans="1:4">
      <c r="A229" s="275">
        <f>'Obs 17-03-2012'!F68</f>
        <v>40985</v>
      </c>
      <c r="B229" s="255" t="str">
        <f>'Obs 17-03-2012'!F69</f>
        <v>Viborg</v>
      </c>
      <c r="C229" s="237" t="str">
        <f>'Obs 17-03-2012'!F8</f>
        <v>Ole Kristensen</v>
      </c>
      <c r="D229" s="233">
        <f>'Obs 17-03-2012'!L8</f>
        <v>116</v>
      </c>
    </row>
    <row r="230" spans="1:4">
      <c r="A230" s="255" t="str">
        <f>'Udt 6-7-04-2012'!F68</f>
        <v>6-7/4-2012</v>
      </c>
      <c r="B230" s="255" t="str">
        <f>'Udt 6-7-04-2012'!F69</f>
        <v xml:space="preserve"> GP Holstenro</v>
      </c>
      <c r="C230" s="237" t="str">
        <f>'Udt 6-7-04-2012'!F8</f>
        <v>Ole Kristensen</v>
      </c>
      <c r="D230" s="234">
        <f>'Udt 6-7-04-2012'!L8</f>
        <v>115</v>
      </c>
    </row>
    <row r="231" spans="1:4">
      <c r="A231" s="276" t="str">
        <f>'Udt 14-15-04-2012'!F68</f>
        <v>14-15/4-2012</v>
      </c>
      <c r="B231" s="243" t="str">
        <f>'Udt 14-15-04-2012'!F69</f>
        <v>Udt. Gilleleje</v>
      </c>
      <c r="C231" s="243" t="str">
        <f>'Udt 14-15-04-2012'!F9</f>
        <v>Ole Kristensen</v>
      </c>
      <c r="D231" s="234">
        <f>'Udt 14-15-04-2012'!L9</f>
        <v>110</v>
      </c>
    </row>
    <row r="232" spans="1:4">
      <c r="A232" s="276" t="str">
        <f>'Udt 5-6-05-2012'!F68</f>
        <v>5-6/5-2012</v>
      </c>
      <c r="B232" s="243" t="str">
        <f>'Udt 5-6-05-2012'!F69</f>
        <v>Udt. Brno</v>
      </c>
      <c r="C232" s="243" t="str">
        <f>'Udt 5-6-05-2012'!F8</f>
        <v>Ole Kristensen</v>
      </c>
      <c r="D232" s="234">
        <f>'Udt 5-6-05-2012'!L8</f>
        <v>115</v>
      </c>
    </row>
    <row r="233" spans="1:4">
      <c r="A233" s="275">
        <f>'Obs 19-05-2012'!F68</f>
        <v>41048</v>
      </c>
      <c r="B233" s="255" t="str">
        <f>'Obs 19-05-2012'!F69</f>
        <v>GP. Horsens</v>
      </c>
      <c r="C233" s="255" t="str">
        <f>'Obs 19-05-2012'!F8</f>
        <v>Ole Kristensen</v>
      </c>
      <c r="D233" s="250">
        <f>'Obs 19-05-2012'!L8</f>
        <v>118</v>
      </c>
    </row>
    <row r="234" spans="1:4">
      <c r="A234" s="255" t="str">
        <f>'EM 24-25-05-2012'!F68</f>
        <v>24-25/5-2012</v>
      </c>
      <c r="B234" s="255" t="str">
        <f>'EM 24-25-05-2012'!F69</f>
        <v>EM. Cypern</v>
      </c>
      <c r="C234" s="255" t="str">
        <f>'EM 24-25-05-2012'!F8</f>
        <v>Ole Kristensen</v>
      </c>
      <c r="D234" s="251">
        <f>'EM 24-25-05-2012'!L8</f>
        <v>114</v>
      </c>
    </row>
    <row r="235" spans="1:4">
      <c r="A235" s="255" t="str">
        <f>'DM 23-24-06-2012'!F68</f>
        <v>23-24/6-2012</v>
      </c>
      <c r="B235" s="255" t="str">
        <f>'DM 23-24-06-2012'!F69</f>
        <v>DM. Holstebro</v>
      </c>
      <c r="C235" s="255" t="str">
        <f>'DM 23-24-06-2012'!F8</f>
        <v>Ole Kristensen</v>
      </c>
      <c r="D235" s="251">
        <f>'DM 23-24-06-2012'!L8</f>
        <v>118</v>
      </c>
    </row>
    <row r="236" spans="1:4">
      <c r="A236" s="255" t="str">
        <f>'Obs-4-5-08-2012'!F68</f>
        <v>4-5/8-2012</v>
      </c>
      <c r="B236" s="255" t="str">
        <f>'Obs-4-5-08-2012'!F69</f>
        <v>GP. Viborg</v>
      </c>
      <c r="C236" s="255" t="str">
        <f>'Obs-4-5-08-2012'!F11</f>
        <v>Ole Kristensen</v>
      </c>
      <c r="D236" s="267">
        <f>'Obs-4-5-08-2012'!L11</f>
        <v>113</v>
      </c>
    </row>
    <row r="237" spans="1:4">
      <c r="A237" s="275">
        <f>'Obs 18-08-2012'!F68</f>
        <v>41139</v>
      </c>
      <c r="B237" s="255" t="str">
        <f>'Obs 18-08-2012'!F69</f>
        <v>Horsens</v>
      </c>
      <c r="C237" s="255" t="str">
        <f>'Obs 18-08-2012'!F8</f>
        <v>Ole Kristensen</v>
      </c>
      <c r="D237" s="253">
        <f>'Obs 18-08-2012'!L8</f>
        <v>120</v>
      </c>
    </row>
    <row r="238" spans="1:4">
      <c r="A238" s="255" t="str">
        <f>'Udt. 1-2-09-2012'!F68</f>
        <v>1-2/9-2012</v>
      </c>
      <c r="B238" s="255" t="str">
        <f>'Udt. 1-2-09-2012'!F69</f>
        <v>UDT. KFK</v>
      </c>
      <c r="C238" s="255" t="str">
        <f>'Udt. 1-2-09-2012'!F11</f>
        <v>Ole Kristensen</v>
      </c>
      <c r="D238" s="251">
        <f>'Udt. 1-2-09-2012'!L11</f>
        <v>102</v>
      </c>
    </row>
    <row r="239" spans="1:4">
      <c r="A239" s="275">
        <f>'Sm. 9-6-2012'!F68</f>
        <v>41069</v>
      </c>
      <c r="B239" s="255" t="str">
        <f>'Sm. 9-6-2012'!F69</f>
        <v>SM. KFK</v>
      </c>
      <c r="C239" s="255" t="str">
        <f>'Sm. 9-6-2012'!F8</f>
        <v>Ole Kristensen</v>
      </c>
      <c r="D239" s="253">
        <f>'Sm. 9-6-2012'!L8</f>
        <v>115</v>
      </c>
    </row>
    <row r="240" spans="1:4">
      <c r="A240" s="275">
        <f>'Jm. 2-06-2012'!F68</f>
        <v>41062</v>
      </c>
      <c r="B240" s="255" t="str">
        <f>'Jm. 2-06-2012'!F69</f>
        <v>JM. Holstebro</v>
      </c>
      <c r="C240" s="255" t="str">
        <f>'Jm. 2-06-2012'!F8</f>
        <v>Ole Kristensen</v>
      </c>
      <c r="D240" s="253">
        <f>'Jm. 2-06-2012'!L8</f>
        <v>116</v>
      </c>
    </row>
    <row r="241" spans="1:4">
      <c r="A241" s="255" t="str">
        <f>'OBS 15-16-9-2012'!F68</f>
        <v>15-16/09-2012</v>
      </c>
      <c r="B241" s="255" t="str">
        <f>'OBS 15-16-9-2012'!F69</f>
        <v>Nordick Rank Norge</v>
      </c>
      <c r="C241" s="255" t="str">
        <f>'OBS 15-16-9-2012'!F9</f>
        <v>Ole Kristensen</v>
      </c>
      <c r="D241" s="267">
        <f>'OBS 15-16-9-2012'!L9</f>
        <v>113</v>
      </c>
    </row>
    <row r="242" spans="1:4">
      <c r="A242" s="468">
        <f>'Obs 22-09-2012'!F68</f>
        <v>41174</v>
      </c>
      <c r="B242" s="293" t="str">
        <f>'Obs 22-09-2012'!F69</f>
        <v>OBS. Viborg</v>
      </c>
      <c r="C242" s="467" t="str">
        <f>'Obs 22-09-2012'!F8</f>
        <v>Ole Kristensen</v>
      </c>
      <c r="D242" s="331">
        <f>'Obs 22-09-2012'!L8</f>
        <v>114</v>
      </c>
    </row>
    <row r="243" spans="1:4">
      <c r="A243" s="245"/>
      <c r="B243" s="245"/>
      <c r="C243" s="244" t="s">
        <v>354</v>
      </c>
      <c r="D243" s="252"/>
    </row>
    <row r="244" spans="1:4">
      <c r="A244" s="255" t="str">
        <f>'Udt. 1-2-09-2012'!F68</f>
        <v>1-2/9-2012</v>
      </c>
      <c r="B244" s="255" t="str">
        <f>'Udt. 1-2-09-2012'!F69</f>
        <v>UDT. KFK</v>
      </c>
      <c r="C244" s="255" t="str">
        <f>'Udt. 1-2-09-2012'!F14</f>
        <v>Per Andersen</v>
      </c>
      <c r="D244" s="251">
        <f>'Udt. 1-2-09-2012'!L14</f>
        <v>95</v>
      </c>
    </row>
    <row r="245" spans="1:4">
      <c r="A245" s="275">
        <f>'Sm. 9-6-2012'!F68</f>
        <v>41069</v>
      </c>
      <c r="B245" s="255" t="str">
        <f>'Sm. 9-6-2012'!F69</f>
        <v>SM. KFK</v>
      </c>
      <c r="C245" s="255" t="str">
        <f>'Sm. 9-6-2012'!F13</f>
        <v>Per Andersen</v>
      </c>
      <c r="D245" s="253">
        <f>'Sm. 9-6-2012'!L13</f>
        <v>100</v>
      </c>
    </row>
    <row r="246" spans="1:4">
      <c r="A246" s="278"/>
      <c r="B246" s="245"/>
      <c r="C246" s="244" t="s">
        <v>364</v>
      </c>
      <c r="D246" s="252"/>
    </row>
    <row r="247" spans="1:4">
      <c r="A247" s="275">
        <f>'Fm. 12-05-2012'!F68</f>
        <v>41041</v>
      </c>
      <c r="B247" s="255" t="str">
        <f>'Fm. 12-05-2012'!F69</f>
        <v>FM. Odense</v>
      </c>
      <c r="C247" s="255" t="str">
        <f>'Fm. 12-05-2012'!F13</f>
        <v>Per Buhl</v>
      </c>
      <c r="D247" s="253">
        <f>'Fm. 12-05-2012'!L13</f>
        <v>96</v>
      </c>
    </row>
    <row r="248" spans="1:4">
      <c r="A248" s="278"/>
      <c r="B248" s="245"/>
      <c r="C248" s="244" t="s">
        <v>365</v>
      </c>
      <c r="D248" s="252"/>
    </row>
    <row r="249" spans="1:4">
      <c r="A249" s="255" t="str">
        <f>'Udt. 1-2-09-2012'!F68</f>
        <v>1-2/9-2012</v>
      </c>
      <c r="B249" s="255" t="str">
        <f>'Udt. 1-2-09-2012'!F69</f>
        <v>UDT. KFK</v>
      </c>
      <c r="C249" s="255" t="str">
        <f>'Udt. 1-2-09-2012'!F10</f>
        <v>Per Knudsen</v>
      </c>
      <c r="D249" s="251">
        <f>'Udt. 1-2-09-2012'!L10</f>
        <v>104</v>
      </c>
    </row>
    <row r="250" spans="1:4">
      <c r="A250" s="245"/>
      <c r="B250" s="245"/>
      <c r="C250" s="244" t="s">
        <v>343</v>
      </c>
      <c r="D250" s="252"/>
    </row>
    <row r="251" spans="1:4">
      <c r="A251" s="255" t="str">
        <f>'DM 23-24-06-2012'!F68</f>
        <v>23-24/6-2012</v>
      </c>
      <c r="B251" s="255" t="str">
        <f>'DM 23-24-06-2012'!F69</f>
        <v>DM. Holstebro</v>
      </c>
      <c r="C251" s="255" t="str">
        <f>'DM 23-24-06-2012'!F14</f>
        <v>Per Langvad</v>
      </c>
      <c r="D251" s="251">
        <f>'DM 23-24-06-2012'!L14</f>
        <v>108</v>
      </c>
    </row>
    <row r="252" spans="1:4">
      <c r="A252" s="275">
        <f>'Obs 18-08-2012'!F68</f>
        <v>41139</v>
      </c>
      <c r="B252" s="255" t="str">
        <f>'Obs 18-08-2012'!F69</f>
        <v>Horsens</v>
      </c>
      <c r="C252" s="255" t="str">
        <f>'Obs 18-08-2012'!F11</f>
        <v>Per Langvad</v>
      </c>
      <c r="D252" s="253">
        <f>'Obs 18-08-2012'!L11</f>
        <v>109</v>
      </c>
    </row>
    <row r="253" spans="1:4">
      <c r="A253" s="275">
        <f>'Jm. 2-06-2012'!F68</f>
        <v>41062</v>
      </c>
      <c r="B253" s="255" t="str">
        <f>'Jm. 2-06-2012'!F69</f>
        <v>JM. Holstebro</v>
      </c>
      <c r="C253" s="255" t="str">
        <f>'Jm. 2-06-2012'!F14</f>
        <v>Per Langvad</v>
      </c>
      <c r="D253" s="253">
        <f>'Jm. 2-06-2012'!L14</f>
        <v>104</v>
      </c>
    </row>
    <row r="254" spans="1:4">
      <c r="A254" s="468">
        <f>'Obs 22-09-2012'!F68</f>
        <v>41174</v>
      </c>
      <c r="B254" s="293" t="str">
        <f>'Obs 22-09-2012'!F69</f>
        <v>OBS. Viborg</v>
      </c>
      <c r="C254" s="255" t="str">
        <f>'Obs 22-09-2012'!F12</f>
        <v>Per Langvad</v>
      </c>
      <c r="D254" s="331">
        <f>'Obs 22-09-2012'!L12</f>
        <v>98</v>
      </c>
    </row>
    <row r="255" spans="1:4">
      <c r="A255" s="275">
        <f>'FM, Aut, 169-2012'!F68</f>
        <v>41168</v>
      </c>
      <c r="B255" s="255" t="str">
        <f>'FM, Aut, 169-2012'!F69</f>
        <v>FM, Auto, Esbjerg</v>
      </c>
      <c r="C255" s="255" t="str">
        <f>'FM, Aut, 169-2012'!F20</f>
        <v>Peter Andersen</v>
      </c>
      <c r="D255" s="331">
        <f>'FM, Aut, 169-2012'!L20</f>
        <v>62</v>
      </c>
    </row>
    <row r="256" spans="1:4">
      <c r="A256" s="245"/>
      <c r="B256" s="245"/>
      <c r="C256" s="245" t="s">
        <v>159</v>
      </c>
      <c r="D256" s="242"/>
    </row>
    <row r="257" spans="1:7">
      <c r="A257" s="255" t="str">
        <f>'Obs 8-9-10-2011'!F68</f>
        <v xml:space="preserve"> 8-9-10-2011</v>
      </c>
      <c r="B257" s="255" t="str">
        <f>'Obs 8-9-10-2011'!F69</f>
        <v>Krakow</v>
      </c>
      <c r="C257" s="237" t="str">
        <f>'Obs 8-9-10-2011'!F12</f>
        <v>Peter Aagaard</v>
      </c>
      <c r="D257" s="204">
        <f>'Obs 8-9-10-2011'!L12</f>
        <v>105</v>
      </c>
    </row>
    <row r="258" spans="1:7">
      <c r="A258" s="275">
        <f>'Obs 25-2-2012'!F68</f>
        <v>40964</v>
      </c>
      <c r="B258" s="255" t="str">
        <f>'Obs 25-2-2012'!E8</f>
        <v>Viborg</v>
      </c>
      <c r="C258" s="237" t="str">
        <f>'Obs 25-2-2012'!F12</f>
        <v>Peter Aagaard</v>
      </c>
      <c r="D258" s="233">
        <f>'Obs 25-2-2012'!L12</f>
        <v>92</v>
      </c>
    </row>
    <row r="259" spans="1:7">
      <c r="A259" s="275">
        <f>'Obs 11-03-2012'!F68</f>
        <v>40979</v>
      </c>
      <c r="B259" s="255" t="str">
        <f>'Obs 11-03-2012'!F69</f>
        <v>KFK.</v>
      </c>
      <c r="C259" s="237" t="str">
        <f>'Obs 11-03-2012'!F10</f>
        <v>Peter Aagaard</v>
      </c>
      <c r="D259" s="233">
        <f>'Obs 11-03-2012'!L10</f>
        <v>105</v>
      </c>
    </row>
    <row r="260" spans="1:7">
      <c r="A260" s="275">
        <f>'Obs 17-03-2012'!F68</f>
        <v>40985</v>
      </c>
      <c r="B260" s="255" t="str">
        <f>'Obs 17-03-2012'!F69</f>
        <v>Viborg</v>
      </c>
      <c r="C260" s="237" t="str">
        <f>'Obs 17-03-2012'!F19</f>
        <v>Peter Aagaard</v>
      </c>
      <c r="D260" s="233">
        <f>'Obs 17-03-2012'!L19</f>
        <v>95</v>
      </c>
    </row>
    <row r="261" spans="1:7">
      <c r="A261" s="276" t="str">
        <f>'Udt 6-7-04-2012'!F68</f>
        <v>6-7/4-2012</v>
      </c>
      <c r="B261" s="243" t="str">
        <f>'Udt 6-7-04-2012'!F69</f>
        <v xml:space="preserve"> GP Holstenro</v>
      </c>
      <c r="C261" s="243" t="str">
        <f>'Udt 6-7-04-2012'!F17</f>
        <v>Peter Aagaard</v>
      </c>
      <c r="D261" s="234">
        <f>'Udt 6-7-04-2012'!L17</f>
        <v>96</v>
      </c>
    </row>
    <row r="262" spans="1:7">
      <c r="A262" s="276" t="str">
        <f>'Udt 5-6-05-2012'!F68</f>
        <v>5-6/5-2012</v>
      </c>
      <c r="B262" s="243" t="str">
        <f>'Udt 5-6-05-2012'!F69</f>
        <v>Udt. Brno</v>
      </c>
      <c r="C262" s="243" t="str">
        <f>'Udt 5-6-05-2012'!F12</f>
        <v>Peter Aagaard</v>
      </c>
      <c r="D262" s="234">
        <f>'Udt 5-6-05-2012'!L12</f>
        <v>102</v>
      </c>
    </row>
    <row r="263" spans="1:7">
      <c r="A263" s="275">
        <f>'Obs 19-05-2012'!F68</f>
        <v>41048</v>
      </c>
      <c r="B263" s="255" t="str">
        <f>'Obs 19-05-2012'!F69</f>
        <v>GP. Horsens</v>
      </c>
      <c r="C263" s="255" t="str">
        <f>'Obs 19-05-2012'!F10</f>
        <v>Peter Aagaard</v>
      </c>
      <c r="D263" s="250">
        <f>'Obs 19-05-2012'!L10</f>
        <v>115</v>
      </c>
    </row>
    <row r="264" spans="1:7">
      <c r="A264" s="255" t="str">
        <f>'DM 23-24-06-2012'!F68</f>
        <v>23-24/6-2012</v>
      </c>
      <c r="B264" s="255" t="str">
        <f>'DM 23-24-06-2012'!F69</f>
        <v>DM. Holstebro</v>
      </c>
      <c r="C264" s="255" t="str">
        <f>'DM 23-24-06-2012'!F10</f>
        <v>Peter Aagaard</v>
      </c>
      <c r="D264" s="251">
        <f>'DM 23-24-06-2012'!L10</f>
        <v>110</v>
      </c>
    </row>
    <row r="265" spans="1:7">
      <c r="A265" s="255" t="str">
        <f>'Obs-4-5-08-2012'!F68</f>
        <v>4-5/8-2012</v>
      </c>
      <c r="B265" s="255" t="str">
        <f>'Obs-4-5-08-2012'!F69</f>
        <v>GP. Viborg</v>
      </c>
      <c r="C265" s="255" t="str">
        <f>'Obs-4-5-08-2012'!F8</f>
        <v>Peter Aagaard</v>
      </c>
      <c r="D265" s="267">
        <f>'Obs-4-5-08-2012'!L8</f>
        <v>117</v>
      </c>
    </row>
    <row r="266" spans="1:7">
      <c r="A266" s="275">
        <f>'Jm. 2-06-2012'!F68</f>
        <v>41062</v>
      </c>
      <c r="B266" s="255" t="str">
        <f>'Jm. 2-06-2012'!F69</f>
        <v>JM. Holstebro</v>
      </c>
      <c r="C266" s="255" t="str">
        <f>'Jm. 2-06-2012'!F16</f>
        <v>Peter Aagaard</v>
      </c>
      <c r="D266" s="253">
        <f>'Jm. 2-06-2012'!L16</f>
        <v>103</v>
      </c>
    </row>
    <row r="267" spans="1:7">
      <c r="A267" s="255" t="str">
        <f>'OBS 15-16-9-2012'!F68</f>
        <v>15-16/09-2012</v>
      </c>
      <c r="B267" s="255" t="str">
        <f>'OBS 15-16-9-2012'!F69</f>
        <v>Nordick Rank Norge</v>
      </c>
      <c r="C267" s="255" t="str">
        <f>'OBS 15-16-9-2012'!F19</f>
        <v>Peter Aagaard Hertz</v>
      </c>
      <c r="D267" s="267">
        <f>'OBS 15-16-9-2012'!L19</f>
        <v>102</v>
      </c>
    </row>
    <row r="268" spans="1:7">
      <c r="A268" s="468">
        <f>'Obs 22-09-2012'!F68</f>
        <v>41174</v>
      </c>
      <c r="B268" s="293" t="str">
        <f>'Obs 22-09-2012'!F69</f>
        <v>OBS. Viborg</v>
      </c>
      <c r="C268" s="255" t="str">
        <f>'Obs 22-09-2012'!F11</f>
        <v>Peter Aagaard Hertz</v>
      </c>
      <c r="D268" s="331">
        <f>'Obs 22-09-2012'!L11</f>
        <v>103</v>
      </c>
      <c r="F268" s="462" t="s">
        <v>195</v>
      </c>
      <c r="G268" s="462"/>
    </row>
    <row r="269" spans="1:7">
      <c r="A269" s="245"/>
      <c r="B269" s="245"/>
      <c r="C269" s="244" t="s">
        <v>355</v>
      </c>
      <c r="D269" s="252"/>
    </row>
    <row r="270" spans="1:7">
      <c r="A270" s="275">
        <f>'Obs 18-08-2012'!F68</f>
        <v>41139</v>
      </c>
      <c r="B270" s="255" t="str">
        <f>'Obs 18-08-2012'!F69</f>
        <v>Horsens</v>
      </c>
      <c r="C270" s="255" t="str">
        <f>'Obs 18-08-2012'!F14</f>
        <v>Poul Clausen</v>
      </c>
      <c r="D270" s="253">
        <f>'Obs 18-08-2012'!L14</f>
        <v>106</v>
      </c>
    </row>
    <row r="271" spans="1:7">
      <c r="A271" s="275">
        <f>'Fm. 12-05-2012'!F68</f>
        <v>41041</v>
      </c>
      <c r="B271" s="255" t="str">
        <f>'Fm. 12-05-2012'!F69</f>
        <v>FM. Odense</v>
      </c>
      <c r="C271" s="255" t="str">
        <f>'Fm. 12-05-2012'!F10</f>
        <v>Poul Clausen</v>
      </c>
      <c r="D271" s="253">
        <f>'Fm. 12-05-2012'!L10</f>
        <v>99</v>
      </c>
    </row>
    <row r="272" spans="1:7">
      <c r="A272" s="275">
        <f>'FM, Aut, 169-2012'!F68</f>
        <v>41168</v>
      </c>
      <c r="B272" s="255" t="str">
        <f>'FM, Aut, 169-2012'!F69</f>
        <v>FM, Auto, Esbjerg</v>
      </c>
      <c r="C272" s="255" t="str">
        <f>'FM, Aut, 169-2012'!F9</f>
        <v>Poul Clausen</v>
      </c>
      <c r="D272" s="331">
        <f>'FM, Aut, 169-2012'!L9</f>
        <v>109</v>
      </c>
    </row>
    <row r="273" spans="1:4">
      <c r="A273" s="278"/>
      <c r="B273" s="245"/>
      <c r="C273" s="244" t="s">
        <v>356</v>
      </c>
      <c r="D273" s="252"/>
    </row>
    <row r="274" spans="1:4">
      <c r="A274" s="255" t="str">
        <f>'DM 23-24-06-2012'!F68</f>
        <v>23-24/6-2012</v>
      </c>
      <c r="B274" s="255" t="str">
        <f>'DM 23-24-06-2012'!F69</f>
        <v>DM. Holstebro</v>
      </c>
      <c r="C274" s="255" t="str">
        <f>'DM 23-24-06-2012'!F15</f>
        <v>Poul Jacobsen</v>
      </c>
      <c r="D274" s="251">
        <f>'DM 23-24-06-2012'!L15</f>
        <v>107</v>
      </c>
    </row>
    <row r="275" spans="1:4">
      <c r="A275" s="275">
        <f>'FM, Aut, 169-2012'!F68</f>
        <v>41168</v>
      </c>
      <c r="B275" s="255" t="str">
        <f>'FM, Aut, 169-2012'!F69</f>
        <v>FM, Auto, Esbjerg</v>
      </c>
      <c r="C275" s="255" t="str">
        <f>'FM, Aut, 169-2012'!F12</f>
        <v>Poul Jacobsen</v>
      </c>
      <c r="D275" s="331">
        <f>'FM, Aut, 169-2012'!L12</f>
        <v>109</v>
      </c>
    </row>
    <row r="276" spans="1:4">
      <c r="A276" s="245"/>
      <c r="B276" s="245"/>
      <c r="C276" s="244" t="s">
        <v>344</v>
      </c>
      <c r="D276" s="252"/>
    </row>
    <row r="277" spans="1:4">
      <c r="A277" s="255" t="str">
        <f>'DM 23-24-06-2012'!F68</f>
        <v>23-24/6-2012</v>
      </c>
      <c r="B277" s="255" t="str">
        <f>'DM 23-24-06-2012'!F69</f>
        <v>DM. Holstebro</v>
      </c>
      <c r="C277" s="255" t="str">
        <f>'DM 23-24-06-2012'!F28</f>
        <v>Ronny Egebæk</v>
      </c>
      <c r="D277" s="251">
        <f>'DM 23-24-06-2012'!L28</f>
        <v>98</v>
      </c>
    </row>
    <row r="278" spans="1:4">
      <c r="A278" s="275" t="str">
        <f>'18-19-08-2012'!F68</f>
        <v>18-19/8-2012</v>
      </c>
      <c r="B278" s="255" t="str">
        <f>'18-19-08-2012'!F69</f>
        <v>GP. Berlin</v>
      </c>
      <c r="C278" s="255" t="str">
        <f>'18-19-08-2012'!F9</f>
        <v>Ronny Egebæk</v>
      </c>
      <c r="D278" s="267">
        <f>'18-19-08-2012'!L9</f>
        <v>105</v>
      </c>
    </row>
    <row r="279" spans="1:4">
      <c r="A279" s="275">
        <f>'FM, Aut, 169-2012'!F68</f>
        <v>41168</v>
      </c>
      <c r="B279" s="255" t="str">
        <f>'FM, Aut, 169-2012'!F69</f>
        <v>FM, Auto, Esbjerg</v>
      </c>
      <c r="C279" s="255" t="str">
        <f>'FM, Aut, 169-2012'!F11</f>
        <v>Ronny Egebæk</v>
      </c>
      <c r="D279" s="331">
        <f>'FM, Aut, 169-2012'!L11</f>
        <v>106</v>
      </c>
    </row>
    <row r="280" spans="1:4">
      <c r="A280" s="278"/>
      <c r="B280" s="245"/>
      <c r="C280" s="244" t="s">
        <v>333</v>
      </c>
      <c r="D280" s="252"/>
    </row>
    <row r="281" spans="1:4">
      <c r="A281" s="255" t="str">
        <f>'Obs 26-27-05-2012'!F68</f>
        <v>26-27/5-2012</v>
      </c>
      <c r="B281" s="255" t="str">
        <f>'Obs 26-27-05-2012'!F69</f>
        <v>GP. Gilleleje</v>
      </c>
      <c r="C281" s="255" t="str">
        <f>'Obs 26-27-05-2012'!F16</f>
        <v>Sonny Persson</v>
      </c>
      <c r="D281" s="267">
        <f>'Obs 26-27-05-2012'!L16</f>
        <v>97</v>
      </c>
    </row>
    <row r="282" spans="1:4">
      <c r="A282" s="275">
        <f>'Sm. 9-6-2012'!F68</f>
        <v>41069</v>
      </c>
      <c r="B282" s="255" t="str">
        <f>'Sm. 9-6-2012'!F69</f>
        <v>SM. KFK</v>
      </c>
      <c r="C282" s="255" t="str">
        <f>'Sm. 9-6-2012'!F19</f>
        <v>Sonny Persson</v>
      </c>
      <c r="D282" s="253">
        <f>'Sm. 9-6-2012'!L19</f>
        <v>87</v>
      </c>
    </row>
    <row r="283" spans="1:4">
      <c r="A283" s="277"/>
      <c r="B283" s="270"/>
      <c r="C283" s="241" t="s">
        <v>182</v>
      </c>
      <c r="D283" s="242"/>
    </row>
    <row r="284" spans="1:4">
      <c r="A284" s="255" t="str">
        <f>'Udt 6-7-04-2012'!F68</f>
        <v>6-7/4-2012</v>
      </c>
      <c r="B284" s="255" t="str">
        <f>'Udt 6-7-04-2012'!F69</f>
        <v xml:space="preserve"> GP Holstenro</v>
      </c>
      <c r="C284" s="237" t="str">
        <f>'Udt 6-7-04-2012'!F14</f>
        <v>Søren B Larsen</v>
      </c>
      <c r="D284" s="234">
        <f>'Udt 6-7-04-2012'!L14</f>
        <v>101</v>
      </c>
    </row>
    <row r="285" spans="1:4">
      <c r="A285" s="276" t="str">
        <f>'Obs 18-19-15-2012'!F68</f>
        <v>18-19/5-2012</v>
      </c>
      <c r="B285" s="243" t="str">
        <f>'Obs 18-19-15-2012'!F69</f>
        <v>Scharle</v>
      </c>
      <c r="C285" s="243" t="str">
        <f>'Obs 18-19-15-2012'!F9</f>
        <v>Søren B Larsen</v>
      </c>
      <c r="D285" s="204">
        <f>'Obs 18-19-15-2012'!L9</f>
        <v>100</v>
      </c>
    </row>
    <row r="286" spans="1:4">
      <c r="A286" s="255" t="str">
        <f>'DM 23-24-06-2012'!F68</f>
        <v>23-24/6-2012</v>
      </c>
      <c r="B286" s="255" t="str">
        <f>'DM 23-24-06-2012'!F69</f>
        <v>DM. Holstebro</v>
      </c>
      <c r="C286" s="255" t="str">
        <f>'DM 23-24-06-2012'!F16</f>
        <v>Søren B Larsen</v>
      </c>
      <c r="D286" s="251">
        <f>'DM 23-24-06-2012'!L16</f>
        <v>106</v>
      </c>
    </row>
    <row r="287" spans="1:4">
      <c r="A287" s="275">
        <f>'Jm. 2-06-2012'!F68</f>
        <v>41062</v>
      </c>
      <c r="B287" s="255" t="str">
        <f>'Jm. 2-06-2012'!F69</f>
        <v>JM. Holstebro</v>
      </c>
      <c r="C287" s="255" t="str">
        <f>'Jm. 2-06-2012'!F9</f>
        <v>Søren B Larsen</v>
      </c>
      <c r="D287" s="253">
        <f>'Jm. 2-06-2012'!L9</f>
        <v>111</v>
      </c>
    </row>
    <row r="288" spans="1:4">
      <c r="A288" s="275">
        <f>'FM, Aut, 169-2012'!F68</f>
        <v>41168</v>
      </c>
      <c r="B288" s="255" t="str">
        <f>'FM, Aut, 169-2012'!F69</f>
        <v>FM, Auto, Esbjerg</v>
      </c>
      <c r="C288" s="255" t="str">
        <f>'FM, Aut, 169-2012'!F13</f>
        <v>Søren B Larsen</v>
      </c>
      <c r="D288" s="331">
        <f>'FM, Aut, 169-2012'!L13</f>
        <v>107</v>
      </c>
    </row>
    <row r="289" spans="1:4">
      <c r="A289" s="245"/>
      <c r="B289" s="245"/>
      <c r="C289" s="245" t="s">
        <v>45</v>
      </c>
      <c r="D289" s="242"/>
    </row>
    <row r="290" spans="1:4">
      <c r="A290" s="275">
        <f>'Obs 25-2-2012'!F68</f>
        <v>40964</v>
      </c>
      <c r="B290" s="255" t="str">
        <f>'Obs 25-2-2012'!E8</f>
        <v>Viborg</v>
      </c>
      <c r="C290" s="237" t="str">
        <f>'Obs 25-2-2012'!F15</f>
        <v>Thomas Kristensen</v>
      </c>
      <c r="D290" s="233">
        <f>'Obs 25-2-2012'!L15</f>
        <v>82</v>
      </c>
    </row>
    <row r="291" spans="1:4">
      <c r="A291" s="275">
        <f>'Obs 17-03-2012'!F68</f>
        <v>40985</v>
      </c>
      <c r="B291" s="255" t="str">
        <f>'Obs 17-03-2012'!F69</f>
        <v>Viborg</v>
      </c>
      <c r="C291" s="237" t="str">
        <f>'Obs 17-03-2012'!F13</f>
        <v>Thomas Kristensen</v>
      </c>
      <c r="D291" s="233">
        <f>'Obs 17-03-2012'!L13</f>
        <v>108</v>
      </c>
    </row>
    <row r="292" spans="1:4">
      <c r="A292" s="255" t="str">
        <f>'DM 23-24-06-2012'!F68</f>
        <v>23-24/6-2012</v>
      </c>
      <c r="B292" s="255" t="str">
        <f>'DM 23-24-06-2012'!F69</f>
        <v>DM. Holstebro</v>
      </c>
      <c r="C292" s="255" t="str">
        <f>'DM 23-24-06-2012'!F21</f>
        <v>Thomas Kristensen</v>
      </c>
      <c r="D292" s="251">
        <f>'DM 23-24-06-2012'!L21</f>
        <v>104</v>
      </c>
    </row>
    <row r="293" spans="1:4">
      <c r="A293" s="255" t="str">
        <f>'Obs-4-5-08-2012'!F68</f>
        <v>4-5/8-2012</v>
      </c>
      <c r="B293" s="255" t="str">
        <f>'Obs-4-5-08-2012'!F69</f>
        <v>GP. Viborg</v>
      </c>
      <c r="C293" s="255" t="str">
        <f>'Obs-4-5-08-2012'!F19</f>
        <v>Thomas Kristensen</v>
      </c>
      <c r="D293" s="267">
        <f>'Obs-4-5-08-2012'!L19</f>
        <v>99</v>
      </c>
    </row>
    <row r="294" spans="1:4">
      <c r="A294" s="275">
        <f>'Obs 18-08-2012'!F68</f>
        <v>41139</v>
      </c>
      <c r="B294" s="255" t="str">
        <f>'Obs 18-08-2012'!F69</f>
        <v>Horsens</v>
      </c>
      <c r="C294" s="255" t="str">
        <f>'Obs 18-08-2012'!F13</f>
        <v>Thomas Kristensen</v>
      </c>
      <c r="D294" s="253">
        <f>'Obs 18-08-2012'!L13</f>
        <v>107</v>
      </c>
    </row>
    <row r="295" spans="1:4">
      <c r="A295" s="275">
        <f>'Jm. 2-06-2012'!F68</f>
        <v>41062</v>
      </c>
      <c r="B295" s="255" t="str">
        <f>'Jm. 2-06-2012'!F69</f>
        <v>JM. Holstebro</v>
      </c>
      <c r="C295" s="255" t="str">
        <f>'Jm. 2-06-2012'!F21</f>
        <v>Thomas Kristensen</v>
      </c>
      <c r="D295" s="253">
        <f>'Jm. 2-06-2012'!L21</f>
        <v>93</v>
      </c>
    </row>
    <row r="296" spans="1:4">
      <c r="A296" s="468">
        <f>'Obs 22-09-2012'!F68</f>
        <v>41174</v>
      </c>
      <c r="B296" s="293" t="str">
        <f>'Obs 22-09-2012'!F69</f>
        <v>OBS. Viborg</v>
      </c>
      <c r="C296" s="255" t="str">
        <f>'Obs 22-09-2012'!F15</f>
        <v>Thomas Kristensen</v>
      </c>
      <c r="D296" s="331">
        <f>'Obs 22-09-2012'!L15</f>
        <v>93</v>
      </c>
    </row>
    <row r="297" spans="1:4">
      <c r="A297" s="278"/>
      <c r="B297" s="245"/>
      <c r="C297" s="244" t="s">
        <v>366</v>
      </c>
      <c r="D297" s="252"/>
    </row>
    <row r="298" spans="1:4">
      <c r="A298" s="255" t="str">
        <f>'DM 23-24-06-2012'!F68</f>
        <v>23-24/6-2012</v>
      </c>
      <c r="B298" s="255" t="str">
        <f>'DM 23-24-06-2012'!F69</f>
        <v>DM. Holstebro</v>
      </c>
      <c r="C298" s="255" t="str">
        <f>'DM 23-24-06-2012'!F20</f>
        <v>Torben Andersen</v>
      </c>
      <c r="D298" s="251">
        <f>'DM 23-24-06-2012'!L20</f>
        <v>104</v>
      </c>
    </row>
    <row r="299" spans="1:4">
      <c r="A299" s="255" t="str">
        <f>'Udt. 1-2-09-2012'!F68</f>
        <v>1-2/9-2012</v>
      </c>
      <c r="B299" s="255" t="str">
        <f>'Udt. 1-2-09-2012'!F69</f>
        <v>UDT. KFK</v>
      </c>
      <c r="C299" s="255" t="str">
        <f>'Udt. 1-2-09-2012'!F8</f>
        <v>Torben Andersen</v>
      </c>
      <c r="D299" s="251">
        <f>'Udt. 1-2-09-2012'!L8</f>
        <v>108</v>
      </c>
    </row>
    <row r="300" spans="1:4">
      <c r="A300" s="275">
        <f>'Jm. 2-06-2012'!F68</f>
        <v>41062</v>
      </c>
      <c r="B300" s="255" t="str">
        <f>'Jm. 2-06-2012'!F69</f>
        <v>JM. Holstebro</v>
      </c>
      <c r="C300" s="255" t="str">
        <f>'Jm. 2-06-2012'!F15</f>
        <v>Torben Andersen</v>
      </c>
      <c r="D300" s="253">
        <f>'Jm. 2-06-2012'!L15</f>
        <v>104</v>
      </c>
    </row>
    <row r="301" spans="1:4">
      <c r="A301" s="275">
        <f>'FM, Aut, 169-2012'!F68</f>
        <v>41168</v>
      </c>
      <c r="B301" s="255" t="str">
        <f>'FM, Aut, 169-2012'!F69</f>
        <v>FM, Auto, Esbjerg</v>
      </c>
      <c r="C301" s="255" t="str">
        <f>'FM, Aut, 169-2012'!F17</f>
        <v>Torben Andersen</v>
      </c>
      <c r="D301" s="331">
        <f>'FM, Aut, 169-2012'!L17</f>
        <v>102</v>
      </c>
    </row>
    <row r="302" spans="1:4">
      <c r="A302" s="468">
        <f>'Obs 22-09-2012'!F68</f>
        <v>41174</v>
      </c>
      <c r="B302" s="293" t="str">
        <f>'Obs 22-09-2012'!F69</f>
        <v>OBS. Viborg</v>
      </c>
      <c r="C302" s="255" t="str">
        <f>'Obs 22-09-2012'!F13</f>
        <v>Torben Andersen</v>
      </c>
      <c r="D302" s="331">
        <f>'Obs 22-09-2012'!L13</f>
        <v>96</v>
      </c>
    </row>
    <row r="303" spans="1:4">
      <c r="A303" s="278"/>
      <c r="B303" s="245"/>
      <c r="C303" s="245" t="s">
        <v>163</v>
      </c>
      <c r="D303" s="242"/>
    </row>
    <row r="304" spans="1:4">
      <c r="A304" s="275">
        <f>'Obs 25-2-2012'!F68</f>
        <v>40964</v>
      </c>
      <c r="B304" s="255" t="str">
        <f>'Obs 25-2-2012'!E8</f>
        <v>Viborg</v>
      </c>
      <c r="C304" s="237" t="str">
        <f>'Obs 25-2-2012'!F13</f>
        <v>Torben Sørensen</v>
      </c>
      <c r="D304" s="233">
        <f>'Obs 25-2-2012'!L13</f>
        <v>89</v>
      </c>
    </row>
    <row r="305" spans="1:4">
      <c r="A305" s="275">
        <f>'Obs 17-03-2012'!F68</f>
        <v>40985</v>
      </c>
      <c r="B305" s="255" t="str">
        <f>'Obs 17-03-2012'!F69</f>
        <v>Viborg</v>
      </c>
      <c r="C305" s="237" t="str">
        <f>'Obs 17-03-2012'!F18</f>
        <v>Torben Sørensen</v>
      </c>
      <c r="D305" s="233">
        <f>'Obs 17-03-2012'!L18</f>
        <v>96</v>
      </c>
    </row>
    <row r="306" spans="1:4">
      <c r="A306" s="255" t="str">
        <f>'Udt 6-7-04-2012'!F68</f>
        <v>6-7/4-2012</v>
      </c>
      <c r="B306" s="255" t="str">
        <f>'Udt 6-7-04-2012'!F69</f>
        <v xml:space="preserve"> GP Holstenro</v>
      </c>
      <c r="C306" s="237" t="str">
        <f>'Udt 6-7-04-2012'!F9</f>
        <v>Torben Sørensen</v>
      </c>
      <c r="D306" s="234">
        <f>'Udt 6-7-04-2012'!L9</f>
        <v>110</v>
      </c>
    </row>
    <row r="307" spans="1:4">
      <c r="A307" s="276" t="str">
        <f>'Udt 14-15-04-2012'!F68</f>
        <v>14-15/4-2012</v>
      </c>
      <c r="B307" s="243" t="str">
        <f>'Udt 14-15-04-2012'!F69</f>
        <v>Udt. Gilleleje</v>
      </c>
      <c r="C307" s="243" t="str">
        <f>'Udt 14-15-04-2012'!F12</f>
        <v>Torben Sørensen</v>
      </c>
      <c r="D307" s="234">
        <f>'Udt 14-15-04-2012'!L12</f>
        <v>103</v>
      </c>
    </row>
    <row r="308" spans="1:4">
      <c r="A308" s="255" t="str">
        <f>'Obs-4-5-08-2012'!F68</f>
        <v>4-5/8-2012</v>
      </c>
      <c r="B308" s="255" t="str">
        <f>'Obs-4-5-08-2012'!F69</f>
        <v>GP. Viborg</v>
      </c>
      <c r="C308" s="255" t="str">
        <f>'Obs-4-5-08-2012'!F12</f>
        <v>Torben Sørensen</v>
      </c>
      <c r="D308" s="267">
        <f>'Obs-4-5-08-2012'!L12</f>
        <v>113</v>
      </c>
    </row>
    <row r="309" spans="1:4">
      <c r="A309" s="468">
        <f>'Obs 22-09-2012'!F68</f>
        <v>41174</v>
      </c>
      <c r="B309" s="293" t="str">
        <f>'Obs 22-09-2012'!F69</f>
        <v>OBS. Viborg</v>
      </c>
      <c r="C309" s="255" t="str">
        <f>'Obs 22-09-2012'!F9</f>
        <v>Torben Sørensen</v>
      </c>
      <c r="D309" s="331">
        <f>'Obs 22-09-2012'!L9</f>
        <v>107</v>
      </c>
    </row>
    <row r="310" spans="1:4">
      <c r="A310" s="277"/>
      <c r="B310" s="270"/>
      <c r="C310" s="241" t="s">
        <v>334</v>
      </c>
      <c r="D310" s="242"/>
    </row>
    <row r="311" spans="1:4">
      <c r="A311" s="275">
        <f>'Obs 19-05-2012'!F68</f>
        <v>41048</v>
      </c>
      <c r="B311" s="255" t="str">
        <f>'Obs 19-05-2012'!F69</f>
        <v>GP. Horsens</v>
      </c>
      <c r="C311" s="255" t="str">
        <f>'Obs 19-05-2012'!F13</f>
        <v>Torry Sørensen</v>
      </c>
      <c r="D311" s="250">
        <f>'Obs 19-05-2012'!L13</f>
        <v>101</v>
      </c>
    </row>
    <row r="312" spans="1:4">
      <c r="A312" s="255" t="str">
        <f>'Obs-4-5-08-2012'!F68</f>
        <v>4-5/8-2012</v>
      </c>
      <c r="B312" s="255" t="str">
        <f>'Obs-4-5-08-2012'!F69</f>
        <v>GP. Viborg</v>
      </c>
      <c r="C312" s="255" t="str">
        <f>'Obs-4-5-08-2012'!F21</f>
        <v>Torry Sørensen</v>
      </c>
      <c r="D312" s="267">
        <f>'Obs-4-5-08-2012'!L21</f>
        <v>95</v>
      </c>
    </row>
    <row r="313" spans="1:4">
      <c r="A313" s="255" t="str">
        <f>'DM 23-24-06-2012'!F68</f>
        <v>23-24/6-2012</v>
      </c>
      <c r="B313" s="255" t="str">
        <f>'DM 23-24-06-2012'!F69</f>
        <v>DM. Holstebro</v>
      </c>
      <c r="C313" s="255" t="str">
        <f>'DM 23-24-06-2012'!F34</f>
        <v>Torry Sørnsen</v>
      </c>
      <c r="D313" s="251">
        <f>'DM 23-24-06-2012'!L34</f>
        <v>88</v>
      </c>
    </row>
    <row r="314" spans="1:4">
      <c r="A314" s="275">
        <f>'Obs 18-08-2012'!F68</f>
        <v>41139</v>
      </c>
      <c r="B314" s="255" t="str">
        <f>'Obs 18-08-2012'!F69</f>
        <v>Horsens</v>
      </c>
      <c r="C314" s="255" t="str">
        <f>'Obs 18-08-2012'!F12</f>
        <v>Torry Sørnsen</v>
      </c>
      <c r="D314" s="253">
        <f>'Obs 18-08-2012'!L12</f>
        <v>108</v>
      </c>
    </row>
    <row r="315" spans="1:4">
      <c r="A315" s="275">
        <f>'Jm. 2-06-2012'!F68</f>
        <v>41062</v>
      </c>
      <c r="B315" s="255" t="str">
        <f>'Jm. 2-06-2012'!F69</f>
        <v>JM. Holstebro</v>
      </c>
      <c r="C315" s="255" t="str">
        <f>'Jm. 2-06-2012'!F20</f>
        <v>Torry Sørnsen</v>
      </c>
      <c r="D315" s="253">
        <f>'Jm. 2-06-2012'!L20</f>
        <v>99</v>
      </c>
    </row>
    <row r="316" spans="1:4">
      <c r="A316" s="275">
        <f>'FM, Aut, 169-2012'!F68</f>
        <v>41168</v>
      </c>
      <c r="B316" s="255" t="str">
        <f>'FM, Aut, 169-2012'!F69</f>
        <v>FM, Auto, Esbjerg</v>
      </c>
      <c r="C316" s="255" t="str">
        <f>'FM, Aut, 169-2012'!F10</f>
        <v>Torry Sørnsen</v>
      </c>
      <c r="D316" s="331">
        <f>'FM, Aut, 169-2012'!L10</f>
        <v>108</v>
      </c>
    </row>
    <row r="317" spans="1:4">
      <c r="A317" s="245"/>
      <c r="B317" s="245"/>
      <c r="C317" s="246" t="s">
        <v>40</v>
      </c>
      <c r="D317" s="242"/>
    </row>
    <row r="318" spans="1:4">
      <c r="A318" s="255" t="str">
        <f>'Obs 8-9-10-2011'!F68</f>
        <v xml:space="preserve"> 8-9-10-2011</v>
      </c>
      <c r="B318" s="255" t="str">
        <f>'Obs 8-9-10-2011'!F69</f>
        <v>Krakow</v>
      </c>
      <c r="C318" s="237" t="str">
        <f>'Obs 8-9-10-2011'!F15</f>
        <v>Trine Højlund</v>
      </c>
      <c r="D318" s="204">
        <f>'Obs 8-9-10-2011'!L15</f>
        <v>63</v>
      </c>
    </row>
    <row r="319" spans="1:4">
      <c r="A319" s="276" t="str">
        <f>'Udt 6-7-04-2012'!F68</f>
        <v>6-7/4-2012</v>
      </c>
      <c r="B319" s="243" t="str">
        <f>'Udt 6-7-04-2012'!F69</f>
        <v xml:space="preserve"> GP Holstenro</v>
      </c>
      <c r="C319" s="243" t="str">
        <f>'Udt 6-7-04-2012'!F23</f>
        <v>Trine Højlund</v>
      </c>
      <c r="D319" s="234">
        <f>'Udt 6-7-04-2012'!L23</f>
        <v>45</v>
      </c>
    </row>
    <row r="320" spans="1:4">
      <c r="A320" s="276" t="str">
        <f>'Udt 14-15-04-2012'!F68</f>
        <v>14-15/4-2012</v>
      </c>
      <c r="B320" s="243" t="str">
        <f>'Udt 14-15-04-2012'!F69</f>
        <v>Udt. Gilleleje</v>
      </c>
      <c r="C320" s="243" t="str">
        <f>'Udt 14-15-04-2012'!F18</f>
        <v>Trine Højlund</v>
      </c>
      <c r="D320" s="234">
        <f>'Udt 14-15-04-2012'!L18</f>
        <v>61</v>
      </c>
    </row>
    <row r="321" spans="1:4">
      <c r="A321" s="276" t="str">
        <f>'Udt 5-6-05-2012'!F68</f>
        <v>5-6/5-2012</v>
      </c>
      <c r="B321" s="243" t="str">
        <f>'Udt 5-6-05-2012'!F69</f>
        <v>Udt. Brno</v>
      </c>
      <c r="C321" s="243" t="str">
        <f>'Udt 5-6-05-2012'!F15</f>
        <v>Trine Højlund</v>
      </c>
      <c r="D321" s="234">
        <f>'Udt 5-6-05-2012'!L15</f>
        <v>62</v>
      </c>
    </row>
    <row r="322" spans="1:4">
      <c r="A322" s="255" t="str">
        <f>'DM 23-24-06-2012'!F68</f>
        <v>23-24/6-2012</v>
      </c>
      <c r="B322" s="255" t="str">
        <f>'DM 23-24-06-2012'!F69</f>
        <v>DM. Holstebro</v>
      </c>
      <c r="C322" s="255" t="str">
        <f>'DM 23-24-06-2012'!F38</f>
        <v>Trine Højlund</v>
      </c>
      <c r="D322" s="251">
        <f>'DM 23-24-06-2012'!L38</f>
        <v>57</v>
      </c>
    </row>
    <row r="323" spans="1:4">
      <c r="A323" s="275">
        <f>'Obs 14-07-2012'!F68</f>
        <v>41104</v>
      </c>
      <c r="B323" s="255" t="str">
        <f>'Obs 14-07-2012'!F69</f>
        <v>GP. Skepplanda</v>
      </c>
      <c r="C323" s="255" t="str">
        <f>'Obs 14-07-2012'!F10</f>
        <v>Trine Højlund</v>
      </c>
      <c r="D323" s="267">
        <f>'Obs 14-07-2012'!L10</f>
        <v>56</v>
      </c>
    </row>
    <row r="324" spans="1:4">
      <c r="A324" s="255" t="str">
        <f>'Obs-4-5-08-2012'!F68</f>
        <v>4-5/8-2012</v>
      </c>
      <c r="B324" s="255" t="str">
        <f>'Obs-4-5-08-2012'!F69</f>
        <v>GP. Viborg</v>
      </c>
      <c r="C324" s="255" t="str">
        <f>'Obs-4-5-08-2012'!F24</f>
        <v>Trine Højlund</v>
      </c>
      <c r="D324" s="267">
        <f>'Obs-4-5-08-2012'!L24</f>
        <v>61</v>
      </c>
    </row>
    <row r="325" spans="1:4">
      <c r="A325" s="255" t="str">
        <f>'Udt. 1-2-09-2012'!F68</f>
        <v>1-2/9-2012</v>
      </c>
      <c r="B325" s="255" t="str">
        <f>'Udt. 1-2-09-2012'!F69</f>
        <v>UDT. KFK</v>
      </c>
      <c r="C325" s="255" t="str">
        <f>'Udt. 1-2-09-2012'!F16</f>
        <v>Trine Højlund</v>
      </c>
      <c r="D325" s="251">
        <f>'Udt. 1-2-09-2012'!L16</f>
        <v>77</v>
      </c>
    </row>
    <row r="326" spans="1:4">
      <c r="A326" s="255" t="str">
        <f>'OBS 15-16-9-2012'!F68</f>
        <v>15-16/09-2012</v>
      </c>
      <c r="B326" s="255" t="str">
        <f>'OBS 15-16-9-2012'!F69</f>
        <v>Nordick Rank Norge</v>
      </c>
      <c r="C326" s="255" t="str">
        <f>'OBS 15-16-9-2012'!F35</f>
        <v>Trine Højlund</v>
      </c>
      <c r="D326" s="267">
        <f>'OBS 15-16-9-2012'!L34</f>
        <v>56</v>
      </c>
    </row>
    <row r="327" spans="1:4">
      <c r="A327" s="100"/>
      <c r="B327" s="100"/>
      <c r="C327" s="259"/>
      <c r="D327" s="260"/>
    </row>
    <row r="328" spans="1:4">
      <c r="A328" s="255"/>
      <c r="B328" s="255"/>
      <c r="C328" s="236"/>
      <c r="D328" s="247"/>
    </row>
    <row r="329" spans="1:4">
      <c r="A329" s="255"/>
      <c r="B329" s="255"/>
      <c r="C329" s="236"/>
      <c r="D329" s="247"/>
    </row>
    <row r="330" spans="1:4">
      <c r="A330" s="255"/>
      <c r="B330" s="255"/>
      <c r="C330" s="236"/>
      <c r="D330" s="247"/>
    </row>
    <row r="331" spans="1:4">
      <c r="A331" s="255"/>
      <c r="B331" s="255"/>
      <c r="C331" s="236"/>
      <c r="D331" s="247"/>
    </row>
    <row r="332" spans="1:4">
      <c r="A332" s="255"/>
      <c r="B332" s="255"/>
      <c r="C332" s="236"/>
      <c r="D332" s="247"/>
    </row>
    <row r="333" spans="1:4">
      <c r="A333" s="255"/>
      <c r="B333" s="255"/>
      <c r="C333" s="236"/>
      <c r="D333" s="247"/>
    </row>
    <row r="334" spans="1:4">
      <c r="A334" s="255"/>
      <c r="B334" s="255"/>
      <c r="C334" s="236"/>
      <c r="D334" s="247"/>
    </row>
    <row r="335" spans="1:4">
      <c r="A335" s="255"/>
      <c r="B335" s="255"/>
      <c r="C335" s="236"/>
      <c r="D335" s="247"/>
    </row>
    <row r="336" spans="1:4">
      <c r="A336" s="255"/>
      <c r="B336" s="255"/>
      <c r="C336" s="236"/>
      <c r="D336" s="247"/>
    </row>
    <row r="337" spans="1:4">
      <c r="A337" s="255"/>
      <c r="B337" s="255"/>
      <c r="C337" s="236"/>
      <c r="D337" s="247"/>
    </row>
    <row r="338" spans="1:4">
      <c r="A338" s="255"/>
      <c r="B338" s="255"/>
      <c r="C338" s="236"/>
      <c r="D338" s="247"/>
    </row>
    <row r="339" spans="1:4">
      <c r="A339" s="255"/>
      <c r="B339" s="255"/>
      <c r="C339" s="236"/>
      <c r="D339" s="247"/>
    </row>
    <row r="340" spans="1:4">
      <c r="A340" s="255"/>
      <c r="B340" s="255"/>
      <c r="C340" s="236"/>
      <c r="D340" s="247"/>
    </row>
    <row r="341" spans="1:4">
      <c r="A341" s="255"/>
      <c r="B341" s="255"/>
      <c r="C341" s="236"/>
      <c r="D341" s="247"/>
    </row>
    <row r="342" spans="1:4">
      <c r="A342" s="255"/>
      <c r="B342" s="255"/>
      <c r="C342" s="236"/>
      <c r="D342" s="247"/>
    </row>
    <row r="343" spans="1:4">
      <c r="A343" s="271"/>
      <c r="B343" s="271"/>
      <c r="C343" s="248"/>
      <c r="D343" s="249"/>
    </row>
    <row r="344" spans="1:4">
      <c r="A344" s="271"/>
      <c r="B344" s="271"/>
      <c r="C344" s="248"/>
      <c r="D344" s="249"/>
    </row>
    <row r="345" spans="1:4">
      <c r="A345" s="271"/>
      <c r="B345" s="271"/>
      <c r="C345" s="248"/>
      <c r="D345" s="249"/>
    </row>
    <row r="346" spans="1:4">
      <c r="A346" s="271"/>
      <c r="B346" s="271"/>
      <c r="C346" s="248"/>
      <c r="D346" s="249"/>
    </row>
    <row r="347" spans="1:4">
      <c r="A347" s="271"/>
      <c r="B347" s="271"/>
      <c r="C347" s="248"/>
      <c r="D347" s="249"/>
    </row>
    <row r="348" spans="1:4">
      <c r="A348" s="271"/>
      <c r="B348" s="271"/>
      <c r="C348" s="248"/>
      <c r="D348" s="249"/>
    </row>
    <row r="349" spans="1:4">
      <c r="A349" s="271"/>
      <c r="B349" s="271"/>
      <c r="C349" s="248"/>
      <c r="D349" s="249"/>
    </row>
    <row r="350" spans="1:4">
      <c r="A350" s="271"/>
      <c r="B350" s="271"/>
      <c r="C350" s="248"/>
      <c r="D350" s="249"/>
    </row>
    <row r="351" spans="1:4">
      <c r="A351" s="271"/>
      <c r="B351" s="271"/>
      <c r="C351" s="248"/>
      <c r="D351" s="249"/>
    </row>
    <row r="352" spans="1:4">
      <c r="A352" s="271"/>
      <c r="B352" s="271"/>
      <c r="C352" s="248"/>
      <c r="D352" s="249"/>
    </row>
    <row r="353" spans="1:4">
      <c r="A353" s="271"/>
      <c r="B353" s="271"/>
      <c r="C353" s="248"/>
      <c r="D353" s="249"/>
    </row>
    <row r="354" spans="1:4">
      <c r="A354" s="271"/>
      <c r="B354" s="271"/>
      <c r="C354" s="248"/>
      <c r="D354" s="249"/>
    </row>
    <row r="355" spans="1:4">
      <c r="A355" s="271"/>
      <c r="B355" s="271"/>
      <c r="C355" s="248"/>
      <c r="D355" s="249"/>
    </row>
    <row r="356" spans="1:4">
      <c r="A356" s="271"/>
      <c r="B356" s="271"/>
      <c r="C356" s="248"/>
      <c r="D356" s="249"/>
    </row>
    <row r="357" spans="1:4">
      <c r="A357" s="271"/>
      <c r="B357" s="271"/>
      <c r="C357" s="248"/>
      <c r="D357" s="249"/>
    </row>
    <row r="358" spans="1:4">
      <c r="A358" s="271"/>
      <c r="B358" s="271"/>
      <c r="C358" s="248"/>
      <c r="D358" s="249"/>
    </row>
    <row r="359" spans="1:4">
      <c r="A359" s="271"/>
      <c r="B359" s="271"/>
      <c r="C359" s="248"/>
      <c r="D359" s="249"/>
    </row>
    <row r="360" spans="1:4">
      <c r="A360" s="271"/>
      <c r="B360" s="271"/>
      <c r="C360" s="248"/>
      <c r="D360" s="249"/>
    </row>
    <row r="361" spans="1:4">
      <c r="A361" s="271"/>
      <c r="B361" s="271"/>
      <c r="C361" s="248"/>
      <c r="D361" s="249"/>
    </row>
    <row r="362" spans="1:4">
      <c r="A362" s="271"/>
      <c r="B362" s="271"/>
      <c r="C362" s="248"/>
      <c r="D362" s="249"/>
    </row>
    <row r="363" spans="1:4">
      <c r="A363" s="271"/>
      <c r="B363" s="271"/>
      <c r="C363" s="248"/>
      <c r="D363" s="249"/>
    </row>
    <row r="364" spans="1:4">
      <c r="A364" s="271"/>
      <c r="B364" s="271"/>
      <c r="C364" s="248"/>
      <c r="D364" s="249"/>
    </row>
    <row r="365" spans="1:4">
      <c r="A365" s="271"/>
      <c r="B365" s="271"/>
      <c r="C365" s="248"/>
      <c r="D365" s="249"/>
    </row>
    <row r="366" spans="1:4">
      <c r="A366" s="271"/>
      <c r="B366" s="271"/>
      <c r="C366" s="248"/>
      <c r="D366" s="249"/>
    </row>
    <row r="367" spans="1:4">
      <c r="A367" s="271"/>
      <c r="B367" s="271"/>
      <c r="C367" s="248"/>
      <c r="D367" s="249"/>
    </row>
    <row r="368" spans="1:4">
      <c r="A368" s="271"/>
      <c r="B368" s="271"/>
      <c r="C368" s="248"/>
      <c r="D368" s="249"/>
    </row>
    <row r="369" spans="1:4">
      <c r="A369" s="271"/>
      <c r="B369" s="271"/>
      <c r="C369" s="248"/>
      <c r="D369" s="249"/>
    </row>
    <row r="370" spans="1:4">
      <c r="A370" s="271"/>
      <c r="B370" s="271"/>
      <c r="C370" s="248"/>
      <c r="D370" s="249"/>
    </row>
    <row r="371" spans="1:4">
      <c r="A371" s="271"/>
      <c r="B371" s="271"/>
      <c r="C371" s="248"/>
      <c r="D371" s="249"/>
    </row>
    <row r="372" spans="1:4">
      <c r="A372" s="271"/>
      <c r="B372" s="271"/>
      <c r="C372" s="248"/>
      <c r="D372" s="249"/>
    </row>
    <row r="373" spans="1:4">
      <c r="A373" s="271"/>
      <c r="B373" s="271"/>
      <c r="C373" s="248"/>
      <c r="D373" s="249"/>
    </row>
    <row r="374" spans="1:4">
      <c r="A374" s="271"/>
      <c r="B374" s="271"/>
      <c r="C374" s="248"/>
      <c r="D374" s="249"/>
    </row>
    <row r="375" spans="1:4">
      <c r="A375" s="271"/>
      <c r="B375" s="271"/>
      <c r="C375" s="248"/>
      <c r="D375" s="249"/>
    </row>
    <row r="376" spans="1:4">
      <c r="A376" s="271"/>
      <c r="B376" s="271"/>
      <c r="C376" s="248"/>
      <c r="D376" s="249"/>
    </row>
    <row r="377" spans="1:4">
      <c r="A377" s="271"/>
      <c r="B377" s="271"/>
      <c r="C377" s="248"/>
      <c r="D377" s="249"/>
    </row>
    <row r="378" spans="1:4">
      <c r="A378" s="271"/>
      <c r="B378" s="271"/>
      <c r="C378" s="248"/>
      <c r="D378" s="249"/>
    </row>
    <row r="379" spans="1:4">
      <c r="A379" s="271"/>
      <c r="B379" s="271"/>
      <c r="C379" s="248"/>
      <c r="D379" s="249"/>
    </row>
    <row r="380" spans="1:4">
      <c r="A380" s="271"/>
      <c r="B380" s="271"/>
      <c r="C380" s="248"/>
      <c r="D380" s="249"/>
    </row>
    <row r="381" spans="1:4">
      <c r="A381" s="271"/>
      <c r="B381" s="271"/>
      <c r="C381" s="248"/>
      <c r="D381" s="249"/>
    </row>
    <row r="382" spans="1:4">
      <c r="A382" s="271"/>
      <c r="B382" s="271"/>
      <c r="C382" s="248"/>
      <c r="D382" s="249"/>
    </row>
    <row r="383" spans="1:4">
      <c r="A383" s="271"/>
      <c r="B383" s="271"/>
      <c r="C383" s="248"/>
      <c r="D383" s="249"/>
    </row>
    <row r="384" spans="1:4">
      <c r="A384" s="271"/>
      <c r="B384" s="271"/>
      <c r="C384" s="248"/>
      <c r="D384" s="249"/>
    </row>
    <row r="385" spans="1:4">
      <c r="A385" s="271"/>
      <c r="B385" s="271"/>
      <c r="C385" s="248"/>
      <c r="D385" s="249"/>
    </row>
    <row r="386" spans="1:4">
      <c r="A386" s="271"/>
      <c r="B386" s="271"/>
      <c r="C386" s="248"/>
      <c r="D386" s="249"/>
    </row>
    <row r="387" spans="1:4">
      <c r="A387" s="271"/>
      <c r="B387" s="271"/>
      <c r="C387" s="248"/>
      <c r="D387" s="249"/>
    </row>
    <row r="388" spans="1:4">
      <c r="A388" s="271"/>
      <c r="B388" s="271"/>
      <c r="C388" s="248"/>
      <c r="D388" s="249"/>
    </row>
    <row r="389" spans="1:4">
      <c r="A389" s="271"/>
      <c r="B389" s="271"/>
      <c r="C389" s="248"/>
      <c r="D389" s="249"/>
    </row>
    <row r="390" spans="1:4">
      <c r="A390" s="271"/>
      <c r="B390" s="271"/>
      <c r="C390" s="248"/>
      <c r="D390" s="249"/>
    </row>
    <row r="391" spans="1:4">
      <c r="A391" s="271"/>
      <c r="B391" s="271"/>
      <c r="C391" s="248"/>
      <c r="D391" s="249"/>
    </row>
    <row r="392" spans="1:4">
      <c r="A392" s="271"/>
      <c r="B392" s="271"/>
      <c r="C392" s="248"/>
      <c r="D392" s="249"/>
    </row>
    <row r="393" spans="1:4">
      <c r="A393" s="271"/>
      <c r="B393" s="271"/>
      <c r="C393" s="248"/>
      <c r="D393" s="249"/>
    </row>
    <row r="394" spans="1:4">
      <c r="A394" s="271"/>
      <c r="B394" s="271"/>
      <c r="C394" s="248"/>
      <c r="D394" s="249"/>
    </row>
    <row r="395" spans="1:4">
      <c r="A395" s="271"/>
      <c r="B395" s="271"/>
      <c r="C395" s="248"/>
      <c r="D395" s="249"/>
    </row>
    <row r="396" spans="1:4">
      <c r="A396" s="271"/>
      <c r="B396" s="271"/>
      <c r="C396" s="248"/>
      <c r="D396" s="249"/>
    </row>
    <row r="397" spans="1:4">
      <c r="A397" s="271"/>
      <c r="B397" s="271"/>
      <c r="C397" s="248"/>
      <c r="D397" s="249"/>
    </row>
    <row r="398" spans="1:4">
      <c r="A398" s="271"/>
      <c r="B398" s="271"/>
      <c r="C398" s="248"/>
      <c r="D398" s="249"/>
    </row>
    <row r="399" spans="1:4">
      <c r="A399" s="271"/>
      <c r="B399" s="271"/>
      <c r="C399" s="248"/>
      <c r="D399" s="249"/>
    </row>
    <row r="400" spans="1:4">
      <c r="A400" s="271"/>
      <c r="B400" s="271"/>
      <c r="C400" s="248"/>
      <c r="D400" s="249"/>
    </row>
    <row r="401" spans="1:4">
      <c r="A401" s="271"/>
      <c r="B401" s="271"/>
      <c r="C401" s="248"/>
      <c r="D401" s="249"/>
    </row>
    <row r="402" spans="1:4">
      <c r="A402" s="271"/>
      <c r="B402" s="271"/>
      <c r="C402" s="248"/>
      <c r="D402" s="249"/>
    </row>
    <row r="403" spans="1:4">
      <c r="A403" s="271"/>
      <c r="B403" s="271"/>
      <c r="C403" s="248"/>
      <c r="D403" s="249"/>
    </row>
    <row r="404" spans="1:4">
      <c r="A404" s="271"/>
      <c r="B404" s="271"/>
      <c r="C404" s="248"/>
      <c r="D404" s="249"/>
    </row>
    <row r="405" spans="1:4">
      <c r="A405" s="271"/>
      <c r="B405" s="271"/>
      <c r="C405" s="248"/>
      <c r="D405" s="249"/>
    </row>
    <row r="406" spans="1:4">
      <c r="A406" s="271"/>
      <c r="B406" s="271"/>
      <c r="C406" s="248"/>
      <c r="D406" s="249"/>
    </row>
    <row r="407" spans="1:4">
      <c r="A407" s="271"/>
      <c r="B407" s="271"/>
      <c r="C407" s="248"/>
      <c r="D407" s="249"/>
    </row>
    <row r="408" spans="1:4">
      <c r="A408" s="271"/>
      <c r="B408" s="271"/>
      <c r="C408" s="248"/>
      <c r="D408" s="249"/>
    </row>
    <row r="409" spans="1:4">
      <c r="A409" s="271"/>
      <c r="B409" s="271"/>
      <c r="C409" s="248"/>
      <c r="D409" s="249"/>
    </row>
    <row r="410" spans="1:4">
      <c r="A410" s="271"/>
      <c r="B410" s="271"/>
      <c r="C410" s="248"/>
      <c r="D410" s="249"/>
    </row>
    <row r="411" spans="1:4">
      <c r="A411" s="271"/>
      <c r="B411" s="271"/>
      <c r="C411" s="248"/>
      <c r="D411" s="249"/>
    </row>
    <row r="412" spans="1:4">
      <c r="A412" s="271"/>
      <c r="B412" s="271"/>
      <c r="C412" s="248"/>
      <c r="D412" s="249"/>
    </row>
    <row r="413" spans="1:4">
      <c r="A413" s="271"/>
      <c r="B413" s="271"/>
      <c r="C413" s="248"/>
      <c r="D413" s="249"/>
    </row>
    <row r="414" spans="1:4">
      <c r="A414" s="271"/>
      <c r="B414" s="271"/>
      <c r="C414" s="248"/>
      <c r="D414" s="249"/>
    </row>
    <row r="415" spans="1:4">
      <c r="A415" s="271"/>
      <c r="B415" s="271"/>
      <c r="C415" s="248"/>
      <c r="D415" s="249"/>
    </row>
    <row r="416" spans="1:4">
      <c r="A416" s="271"/>
      <c r="B416" s="271"/>
      <c r="C416" s="248"/>
      <c r="D416" s="249"/>
    </row>
    <row r="417" spans="1:4">
      <c r="A417" s="271"/>
      <c r="B417" s="271"/>
      <c r="C417" s="248"/>
      <c r="D417" s="249"/>
    </row>
    <row r="418" spans="1:4">
      <c r="A418" s="271"/>
      <c r="B418" s="271"/>
      <c r="C418" s="248"/>
      <c r="D418" s="249"/>
    </row>
    <row r="419" spans="1:4">
      <c r="A419" s="271"/>
      <c r="B419" s="271"/>
      <c r="C419" s="248"/>
      <c r="D419" s="249"/>
    </row>
    <row r="420" spans="1:4">
      <c r="A420" s="271"/>
      <c r="B420" s="271"/>
      <c r="C420" s="248"/>
      <c r="D420" s="249"/>
    </row>
    <row r="421" spans="1:4">
      <c r="A421" s="271"/>
      <c r="B421" s="271"/>
      <c r="C421" s="248"/>
      <c r="D421" s="249"/>
    </row>
    <row r="422" spans="1:4">
      <c r="A422" s="271"/>
      <c r="B422" s="271"/>
      <c r="C422" s="248"/>
      <c r="D422" s="249"/>
    </row>
    <row r="423" spans="1:4">
      <c r="A423" s="271"/>
      <c r="B423" s="271"/>
      <c r="C423" s="248"/>
      <c r="D423" s="249"/>
    </row>
    <row r="424" spans="1:4">
      <c r="A424" s="271"/>
      <c r="B424" s="271"/>
      <c r="C424" s="248"/>
      <c r="D424" s="249"/>
    </row>
    <row r="425" spans="1:4">
      <c r="A425" s="271"/>
      <c r="B425" s="271"/>
      <c r="C425" s="248"/>
      <c r="D425" s="249"/>
    </row>
    <row r="426" spans="1:4">
      <c r="A426" s="271"/>
      <c r="B426" s="271"/>
      <c r="C426" s="248"/>
      <c r="D426" s="249"/>
    </row>
    <row r="427" spans="1:4">
      <c r="A427" s="271"/>
      <c r="B427" s="271"/>
      <c r="C427" s="248"/>
      <c r="D427" s="249"/>
    </row>
    <row r="428" spans="1:4">
      <c r="A428" s="271"/>
      <c r="B428" s="271"/>
      <c r="C428" s="248"/>
      <c r="D428" s="249"/>
    </row>
    <row r="429" spans="1:4">
      <c r="A429" s="271"/>
      <c r="B429" s="271"/>
      <c r="C429" s="248"/>
      <c r="D429" s="249"/>
    </row>
    <row r="430" spans="1:4">
      <c r="A430" s="271"/>
      <c r="B430" s="271"/>
      <c r="C430" s="248"/>
      <c r="D430" s="249"/>
    </row>
    <row r="431" spans="1:4">
      <c r="A431" s="271"/>
      <c r="B431" s="271"/>
      <c r="C431" s="248"/>
      <c r="D431" s="249"/>
    </row>
    <row r="432" spans="1:4">
      <c r="A432" s="271"/>
      <c r="B432" s="271"/>
      <c r="C432" s="248"/>
      <c r="D432" s="249"/>
    </row>
    <row r="433" spans="1:4">
      <c r="A433" s="271"/>
      <c r="B433" s="271"/>
      <c r="C433" s="248"/>
      <c r="D433" s="249"/>
    </row>
    <row r="434" spans="1:4">
      <c r="A434" s="271"/>
      <c r="B434" s="271"/>
      <c r="C434" s="248"/>
      <c r="D434" s="249"/>
    </row>
    <row r="435" spans="1:4">
      <c r="A435" s="271"/>
      <c r="B435" s="271"/>
      <c r="C435" s="248"/>
      <c r="D435" s="249"/>
    </row>
    <row r="436" spans="1:4">
      <c r="A436" s="271"/>
      <c r="B436" s="271"/>
      <c r="C436" s="248"/>
      <c r="D436" s="249"/>
    </row>
    <row r="437" spans="1:4">
      <c r="A437" s="271"/>
      <c r="B437" s="271"/>
      <c r="C437" s="248"/>
      <c r="D437" s="249"/>
    </row>
    <row r="438" spans="1:4">
      <c r="A438" s="271"/>
      <c r="B438" s="271"/>
      <c r="C438" s="248"/>
      <c r="D438" s="249"/>
    </row>
    <row r="439" spans="1:4">
      <c r="A439" s="271"/>
      <c r="B439" s="271"/>
      <c r="C439" s="248"/>
      <c r="D439" s="249"/>
    </row>
    <row r="440" spans="1:4">
      <c r="A440" s="271"/>
      <c r="B440" s="271"/>
      <c r="C440" s="248"/>
      <c r="D440" s="249"/>
    </row>
    <row r="441" spans="1:4">
      <c r="A441" s="271"/>
      <c r="B441" s="271"/>
      <c r="C441" s="248"/>
      <c r="D441" s="249"/>
    </row>
    <row r="442" spans="1:4">
      <c r="A442" s="271"/>
      <c r="B442" s="271"/>
      <c r="C442" s="248"/>
      <c r="D442" s="249"/>
    </row>
    <row r="443" spans="1:4">
      <c r="A443" s="271"/>
      <c r="B443" s="271"/>
      <c r="C443" s="248"/>
      <c r="D443" s="249"/>
    </row>
    <row r="444" spans="1:4">
      <c r="A444" s="271"/>
      <c r="B444" s="271"/>
      <c r="C444" s="248"/>
      <c r="D444" s="249"/>
    </row>
    <row r="445" spans="1:4">
      <c r="A445" s="271"/>
      <c r="B445" s="271"/>
      <c r="C445" s="248"/>
      <c r="D445" s="249"/>
    </row>
    <row r="446" spans="1:4">
      <c r="A446" s="271"/>
      <c r="B446" s="271"/>
      <c r="C446" s="248"/>
      <c r="D446" s="249"/>
    </row>
    <row r="447" spans="1:4">
      <c r="A447" s="271"/>
      <c r="B447" s="271"/>
      <c r="C447" s="248"/>
      <c r="D447" s="249"/>
    </row>
    <row r="448" spans="1:4">
      <c r="A448" s="271"/>
      <c r="B448" s="271"/>
      <c r="C448" s="248"/>
      <c r="D448" s="249"/>
    </row>
    <row r="449" spans="1:4">
      <c r="A449" s="271"/>
      <c r="B449" s="271"/>
      <c r="C449" s="248"/>
      <c r="D449" s="249"/>
    </row>
    <row r="450" spans="1:4">
      <c r="A450" s="271"/>
      <c r="B450" s="271"/>
      <c r="C450" s="248"/>
      <c r="D450" s="249"/>
    </row>
    <row r="451" spans="1:4">
      <c r="A451" s="271"/>
      <c r="B451" s="271"/>
      <c r="C451" s="248"/>
      <c r="D451" s="249"/>
    </row>
    <row r="452" spans="1:4">
      <c r="A452" s="271"/>
      <c r="B452" s="271"/>
      <c r="C452" s="248"/>
      <c r="D452" s="249"/>
    </row>
    <row r="453" spans="1:4">
      <c r="A453" s="271"/>
      <c r="B453" s="271"/>
      <c r="C453" s="248"/>
      <c r="D453" s="249"/>
    </row>
    <row r="454" spans="1:4">
      <c r="A454" s="271"/>
      <c r="B454" s="271"/>
      <c r="C454" s="248"/>
      <c r="D454" s="249"/>
    </row>
    <row r="455" spans="1:4">
      <c r="A455" s="271"/>
      <c r="B455" s="271"/>
      <c r="C455" s="248"/>
      <c r="D455" s="249"/>
    </row>
    <row r="456" spans="1:4">
      <c r="A456" s="271"/>
      <c r="B456" s="271"/>
      <c r="C456" s="248"/>
      <c r="D456" s="249"/>
    </row>
    <row r="457" spans="1:4">
      <c r="A457" s="271"/>
      <c r="B457" s="271"/>
      <c r="C457" s="248"/>
      <c r="D457" s="249"/>
    </row>
    <row r="458" spans="1:4">
      <c r="A458" s="271"/>
      <c r="B458" s="271"/>
      <c r="C458" s="248"/>
      <c r="D458" s="249"/>
    </row>
    <row r="459" spans="1:4">
      <c r="A459" s="271"/>
      <c r="B459" s="271"/>
      <c r="C459" s="248"/>
      <c r="D459" s="249"/>
    </row>
    <row r="460" spans="1:4">
      <c r="A460" s="271"/>
      <c r="B460" s="271"/>
      <c r="C460" s="248"/>
      <c r="D460" s="249"/>
    </row>
    <row r="461" spans="1:4">
      <c r="A461" s="271"/>
      <c r="B461" s="271"/>
      <c r="C461" s="248"/>
      <c r="D461" s="249"/>
    </row>
    <row r="462" spans="1:4">
      <c r="A462" s="271"/>
      <c r="B462" s="271"/>
      <c r="C462" s="248"/>
      <c r="D462" s="249"/>
    </row>
    <row r="463" spans="1:4">
      <c r="A463" s="271"/>
      <c r="B463" s="271"/>
      <c r="C463" s="248"/>
      <c r="D463" s="249"/>
    </row>
    <row r="464" spans="1:4">
      <c r="A464" s="271"/>
      <c r="B464" s="271"/>
      <c r="C464" s="248"/>
      <c r="D464" s="249"/>
    </row>
    <row r="465" spans="1:4">
      <c r="A465" s="271"/>
      <c r="B465" s="271"/>
      <c r="C465" s="248"/>
      <c r="D465" s="249"/>
    </row>
    <row r="466" spans="1:4">
      <c r="A466" s="271"/>
      <c r="B466" s="271"/>
      <c r="C466" s="248"/>
      <c r="D466" s="249"/>
    </row>
    <row r="467" spans="1:4">
      <c r="A467" s="271"/>
      <c r="B467" s="271"/>
      <c r="C467" s="248"/>
      <c r="D467" s="249"/>
    </row>
    <row r="468" spans="1:4">
      <c r="A468" s="271"/>
      <c r="B468" s="271"/>
      <c r="C468" s="248"/>
      <c r="D468" s="249"/>
    </row>
    <row r="469" spans="1:4">
      <c r="A469" s="271"/>
      <c r="B469" s="271"/>
      <c r="C469" s="248"/>
      <c r="D469" s="249"/>
    </row>
    <row r="470" spans="1:4">
      <c r="A470" s="271"/>
      <c r="B470" s="271"/>
      <c r="C470" s="248"/>
      <c r="D470" s="249"/>
    </row>
    <row r="471" spans="1:4">
      <c r="A471" s="271"/>
      <c r="B471" s="271"/>
      <c r="C471" s="248"/>
      <c r="D471" s="249"/>
    </row>
    <row r="472" spans="1:4">
      <c r="A472" s="271"/>
      <c r="B472" s="271"/>
      <c r="C472" s="248"/>
      <c r="D472" s="249"/>
    </row>
    <row r="473" spans="1:4">
      <c r="A473" s="271"/>
      <c r="B473" s="271"/>
      <c r="C473" s="248"/>
      <c r="D473" s="249"/>
    </row>
    <row r="474" spans="1:4">
      <c r="A474" s="271"/>
      <c r="B474" s="271"/>
      <c r="C474" s="248"/>
      <c r="D474" s="249"/>
    </row>
    <row r="475" spans="1:4">
      <c r="A475" s="271"/>
      <c r="B475" s="271"/>
      <c r="C475" s="248"/>
      <c r="D475" s="249"/>
    </row>
    <row r="476" spans="1:4">
      <c r="A476" s="271"/>
      <c r="B476" s="271"/>
      <c r="C476" s="248"/>
      <c r="D476" s="249"/>
    </row>
    <row r="477" spans="1:4">
      <c r="A477" s="271"/>
      <c r="B477" s="271"/>
      <c r="C477" s="248"/>
      <c r="D477" s="249"/>
    </row>
    <row r="478" spans="1:4">
      <c r="A478" s="271"/>
      <c r="B478" s="271"/>
      <c r="C478" s="248"/>
      <c r="D478" s="249"/>
    </row>
    <row r="479" spans="1:4">
      <c r="A479" s="271"/>
      <c r="B479" s="271"/>
      <c r="C479" s="248"/>
      <c r="D479" s="249"/>
    </row>
    <row r="480" spans="1:4">
      <c r="A480" s="271"/>
      <c r="B480" s="271"/>
      <c r="C480" s="248"/>
      <c r="D480" s="249"/>
    </row>
    <row r="481" spans="1:4">
      <c r="A481" s="271"/>
      <c r="B481" s="271"/>
      <c r="C481" s="248"/>
      <c r="D481" s="249"/>
    </row>
    <row r="482" spans="1:4">
      <c r="A482" s="271"/>
      <c r="B482" s="271"/>
      <c r="C482" s="248"/>
      <c r="D482" s="249"/>
    </row>
    <row r="483" spans="1:4">
      <c r="A483" s="271"/>
      <c r="B483" s="271"/>
      <c r="C483" s="248"/>
      <c r="D483" s="249"/>
    </row>
    <row r="484" spans="1:4">
      <c r="A484" s="271"/>
      <c r="B484" s="271"/>
      <c r="C484" s="248"/>
      <c r="D484" s="249"/>
    </row>
    <row r="485" spans="1:4">
      <c r="A485" s="271"/>
      <c r="B485" s="271"/>
      <c r="C485" s="248"/>
      <c r="D485" s="249"/>
    </row>
    <row r="486" spans="1:4">
      <c r="A486" s="271"/>
      <c r="B486" s="271"/>
      <c r="C486" s="248"/>
      <c r="D486" s="249"/>
    </row>
    <row r="487" spans="1:4">
      <c r="A487" s="271"/>
      <c r="B487" s="271"/>
      <c r="C487" s="248"/>
      <c r="D487" s="249"/>
    </row>
    <row r="488" spans="1:4">
      <c r="A488" s="271"/>
      <c r="B488" s="271"/>
      <c r="C488" s="248"/>
      <c r="D488" s="249"/>
    </row>
    <row r="489" spans="1:4">
      <c r="A489" s="271"/>
      <c r="B489" s="271"/>
      <c r="C489" s="248"/>
      <c r="D489" s="249"/>
    </row>
    <row r="490" spans="1:4">
      <c r="A490" s="271"/>
      <c r="B490" s="271"/>
      <c r="C490" s="248"/>
      <c r="D490" s="249"/>
    </row>
    <row r="491" spans="1:4">
      <c r="A491" s="271"/>
      <c r="B491" s="271"/>
      <c r="C491" s="248"/>
      <c r="D491" s="249"/>
    </row>
    <row r="492" spans="1:4">
      <c r="A492" s="271"/>
      <c r="B492" s="271"/>
      <c r="C492" s="248"/>
      <c r="D492" s="249"/>
    </row>
    <row r="493" spans="1:4">
      <c r="A493" s="271"/>
      <c r="B493" s="271"/>
      <c r="C493" s="248"/>
      <c r="D493" s="249"/>
    </row>
    <row r="494" spans="1:4">
      <c r="A494" s="271"/>
      <c r="B494" s="271"/>
      <c r="C494" s="248"/>
      <c r="D494" s="249"/>
    </row>
    <row r="495" spans="1:4">
      <c r="A495" s="271"/>
      <c r="B495" s="271"/>
      <c r="C495" s="248"/>
      <c r="D495" s="249"/>
    </row>
    <row r="496" spans="1:4">
      <c r="A496" s="271"/>
      <c r="B496" s="271"/>
      <c r="C496" s="248"/>
      <c r="D496" s="249"/>
    </row>
    <row r="497" spans="1:4">
      <c r="A497" s="271"/>
      <c r="B497" s="271"/>
      <c r="C497" s="248"/>
      <c r="D497" s="249"/>
    </row>
    <row r="498" spans="1:4">
      <c r="A498" s="271"/>
      <c r="B498" s="271"/>
      <c r="C498" s="248"/>
      <c r="D498" s="249"/>
    </row>
    <row r="499" spans="1:4">
      <c r="A499" s="271"/>
      <c r="B499" s="271"/>
      <c r="C499" s="248"/>
      <c r="D499" s="249"/>
    </row>
    <row r="500" spans="1:4">
      <c r="A500" s="271"/>
      <c r="B500" s="271"/>
      <c r="C500" s="248"/>
      <c r="D500" s="249"/>
    </row>
    <row r="501" spans="1:4">
      <c r="A501" s="271"/>
      <c r="B501" s="271"/>
      <c r="C501" s="248"/>
      <c r="D501" s="249"/>
    </row>
    <row r="502" spans="1:4">
      <c r="A502" s="271"/>
      <c r="B502" s="271"/>
      <c r="C502" s="248"/>
      <c r="D502" s="249"/>
    </row>
    <row r="503" spans="1:4">
      <c r="A503" s="271"/>
      <c r="B503" s="271"/>
      <c r="C503" s="248"/>
      <c r="D503" s="249"/>
    </row>
    <row r="504" spans="1:4">
      <c r="A504" s="271"/>
      <c r="B504" s="271"/>
      <c r="C504" s="248"/>
      <c r="D504" s="249"/>
    </row>
    <row r="505" spans="1:4">
      <c r="A505" s="271"/>
      <c r="B505" s="271"/>
      <c r="C505" s="248"/>
      <c r="D505" s="249"/>
    </row>
    <row r="506" spans="1:4">
      <c r="A506" s="271"/>
      <c r="B506" s="271"/>
      <c r="C506" s="248"/>
      <c r="D506" s="249"/>
    </row>
    <row r="507" spans="1:4">
      <c r="A507" s="271"/>
      <c r="B507" s="271"/>
      <c r="C507" s="248"/>
      <c r="D507" s="249"/>
    </row>
    <row r="508" spans="1:4">
      <c r="A508" s="271"/>
      <c r="B508" s="271"/>
      <c r="C508" s="248"/>
      <c r="D508" s="249"/>
    </row>
    <row r="509" spans="1:4">
      <c r="A509" s="271"/>
      <c r="B509" s="271"/>
      <c r="C509" s="248"/>
      <c r="D509" s="249"/>
    </row>
    <row r="510" spans="1:4">
      <c r="A510" s="271"/>
      <c r="B510" s="271"/>
      <c r="C510" s="248"/>
      <c r="D510" s="249"/>
    </row>
    <row r="511" spans="1:4">
      <c r="A511" s="271"/>
      <c r="B511" s="271"/>
      <c r="C511" s="248"/>
      <c r="D511" s="249"/>
    </row>
    <row r="512" spans="1:4">
      <c r="A512" s="271"/>
      <c r="B512" s="271"/>
      <c r="C512" s="248"/>
      <c r="D512" s="249"/>
    </row>
    <row r="513" spans="1:4">
      <c r="A513" s="271"/>
      <c r="B513" s="271"/>
      <c r="C513" s="248"/>
      <c r="D513" s="249"/>
    </row>
    <row r="514" spans="1:4">
      <c r="A514" s="271"/>
      <c r="B514" s="271"/>
      <c r="C514" s="248"/>
      <c r="D514" s="249"/>
    </row>
    <row r="515" spans="1:4">
      <c r="A515" s="271"/>
      <c r="B515" s="271"/>
      <c r="C515" s="248"/>
      <c r="D515" s="249"/>
    </row>
    <row r="516" spans="1:4">
      <c r="A516" s="271"/>
      <c r="B516" s="271"/>
      <c r="C516" s="248"/>
      <c r="D516" s="249"/>
    </row>
    <row r="517" spans="1:4">
      <c r="A517" s="271"/>
      <c r="B517" s="271"/>
      <c r="C517" s="248"/>
      <c r="D517" s="249"/>
    </row>
    <row r="518" spans="1:4">
      <c r="A518" s="271"/>
      <c r="B518" s="271"/>
      <c r="C518" s="248"/>
      <c r="D518" s="249"/>
    </row>
    <row r="519" spans="1:4">
      <c r="A519" s="271"/>
      <c r="B519" s="271"/>
      <c r="C519" s="248"/>
      <c r="D519" s="249"/>
    </row>
    <row r="520" spans="1:4">
      <c r="A520" s="271"/>
      <c r="B520" s="271"/>
      <c r="C520" s="248"/>
      <c r="D520" s="249"/>
    </row>
    <row r="521" spans="1:4">
      <c r="A521" s="271"/>
      <c r="B521" s="271"/>
      <c r="C521" s="248"/>
      <c r="D521" s="249"/>
    </row>
    <row r="522" spans="1:4">
      <c r="A522" s="271"/>
      <c r="B522" s="271"/>
      <c r="C522" s="248"/>
      <c r="D522" s="249"/>
    </row>
    <row r="523" spans="1:4">
      <c r="A523" s="271"/>
      <c r="B523" s="271"/>
      <c r="C523" s="248"/>
      <c r="D523" s="249"/>
    </row>
    <row r="524" spans="1:4">
      <c r="A524" s="271"/>
      <c r="B524" s="271"/>
      <c r="C524" s="248"/>
      <c r="D524" s="249"/>
    </row>
    <row r="525" spans="1:4">
      <c r="A525" s="271"/>
      <c r="B525" s="271"/>
      <c r="C525" s="248"/>
      <c r="D525" s="249"/>
    </row>
    <row r="526" spans="1:4">
      <c r="A526" s="271"/>
      <c r="B526" s="271"/>
      <c r="C526" s="248"/>
      <c r="D526" s="249"/>
    </row>
    <row r="527" spans="1:4">
      <c r="A527" s="271"/>
      <c r="B527" s="271"/>
      <c r="C527" s="248"/>
      <c r="D527" s="249"/>
    </row>
    <row r="528" spans="1:4">
      <c r="A528" s="271"/>
      <c r="B528" s="271"/>
      <c r="C528" s="248"/>
      <c r="D528" s="249"/>
    </row>
    <row r="529" spans="1:4">
      <c r="A529" s="271"/>
      <c r="B529" s="271"/>
      <c r="C529" s="248"/>
      <c r="D529" s="249"/>
    </row>
    <row r="530" spans="1:4">
      <c r="A530" s="271"/>
      <c r="B530" s="271"/>
      <c r="C530" s="248"/>
      <c r="D530" s="249"/>
    </row>
    <row r="531" spans="1:4">
      <c r="A531" s="271"/>
      <c r="B531" s="271"/>
      <c r="C531" s="248"/>
      <c r="D531" s="249"/>
    </row>
    <row r="532" spans="1:4">
      <c r="A532" s="271"/>
      <c r="B532" s="271"/>
      <c r="C532" s="248"/>
      <c r="D532" s="249"/>
    </row>
    <row r="533" spans="1:4">
      <c r="A533" s="271"/>
      <c r="B533" s="271"/>
      <c r="C533" s="248"/>
      <c r="D533" s="249"/>
    </row>
    <row r="534" spans="1:4">
      <c r="A534" s="271"/>
      <c r="B534" s="271"/>
      <c r="C534" s="248"/>
      <c r="D534" s="249"/>
    </row>
    <row r="535" spans="1:4">
      <c r="A535" s="271"/>
      <c r="B535" s="271"/>
      <c r="C535" s="248"/>
      <c r="D535" s="249"/>
    </row>
    <row r="536" spans="1:4">
      <c r="A536" s="271"/>
      <c r="B536" s="271"/>
      <c r="C536" s="248"/>
      <c r="D536" s="249"/>
    </row>
    <row r="537" spans="1:4">
      <c r="A537" s="271"/>
      <c r="B537" s="271"/>
      <c r="C537" s="248"/>
      <c r="D537" s="249"/>
    </row>
    <row r="538" spans="1:4">
      <c r="A538" s="271"/>
      <c r="B538" s="271"/>
      <c r="C538" s="248"/>
      <c r="D538" s="249"/>
    </row>
    <row r="539" spans="1:4">
      <c r="A539" s="271"/>
      <c r="B539" s="271"/>
      <c r="C539" s="248"/>
      <c r="D539" s="249"/>
    </row>
    <row r="540" spans="1:4">
      <c r="A540" s="271"/>
      <c r="B540" s="271"/>
      <c r="C540" s="248"/>
      <c r="D540" s="249"/>
    </row>
    <row r="541" spans="1:4">
      <c r="A541" s="271"/>
      <c r="B541" s="271"/>
      <c r="C541" s="248"/>
      <c r="D541" s="249"/>
    </row>
    <row r="542" spans="1:4">
      <c r="A542" s="271"/>
      <c r="B542" s="271"/>
      <c r="C542" s="248"/>
      <c r="D542" s="249"/>
    </row>
    <row r="543" spans="1:4">
      <c r="A543" s="271"/>
      <c r="B543" s="271"/>
      <c r="C543" s="248"/>
      <c r="D543" s="249"/>
    </row>
    <row r="544" spans="1:4">
      <c r="A544" s="271"/>
      <c r="B544" s="271"/>
      <c r="C544" s="248"/>
      <c r="D544" s="249"/>
    </row>
    <row r="545" spans="1:4">
      <c r="A545" s="271"/>
      <c r="B545" s="271"/>
      <c r="C545" s="248"/>
      <c r="D545" s="249"/>
    </row>
    <row r="546" spans="1:4">
      <c r="A546" s="271"/>
      <c r="B546" s="271"/>
      <c r="C546" s="248"/>
      <c r="D546" s="249"/>
    </row>
    <row r="547" spans="1:4">
      <c r="A547" s="271"/>
      <c r="B547" s="271"/>
      <c r="C547" s="248"/>
      <c r="D547" s="249"/>
    </row>
    <row r="548" spans="1:4">
      <c r="A548" s="271"/>
      <c r="B548" s="271"/>
      <c r="C548" s="248"/>
      <c r="D548" s="249"/>
    </row>
    <row r="549" spans="1:4">
      <c r="A549" s="271"/>
      <c r="B549" s="271"/>
      <c r="C549" s="248"/>
      <c r="D549" s="249"/>
    </row>
    <row r="550" spans="1:4">
      <c r="A550" s="271"/>
      <c r="B550" s="271"/>
      <c r="C550" s="248"/>
      <c r="D550" s="249"/>
    </row>
    <row r="551" spans="1:4">
      <c r="A551" s="271"/>
      <c r="B551" s="271"/>
      <c r="C551" s="248"/>
      <c r="D551" s="249"/>
    </row>
    <row r="552" spans="1:4">
      <c r="A552" s="271"/>
      <c r="B552" s="271"/>
      <c r="C552" s="248"/>
      <c r="D552" s="249"/>
    </row>
    <row r="553" spans="1:4">
      <c r="A553" s="271"/>
      <c r="B553" s="271"/>
      <c r="C553" s="248"/>
      <c r="D553" s="249"/>
    </row>
    <row r="554" spans="1:4">
      <c r="A554" s="271"/>
      <c r="B554" s="271"/>
      <c r="C554" s="248"/>
      <c r="D554" s="249"/>
    </row>
    <row r="555" spans="1:4">
      <c r="A555" s="271"/>
      <c r="B555" s="271"/>
      <c r="C555" s="248"/>
      <c r="D555" s="249"/>
    </row>
    <row r="556" spans="1:4">
      <c r="A556" s="271"/>
      <c r="B556" s="271"/>
      <c r="C556" s="248"/>
      <c r="D556" s="249"/>
    </row>
    <row r="557" spans="1:4">
      <c r="A557" s="271"/>
      <c r="B557" s="271"/>
      <c r="C557" s="248"/>
      <c r="D557" s="249"/>
    </row>
    <row r="558" spans="1:4">
      <c r="A558" s="271"/>
      <c r="B558" s="271"/>
      <c r="C558" s="248"/>
      <c r="D558" s="249"/>
    </row>
    <row r="559" spans="1:4">
      <c r="A559" s="271"/>
      <c r="B559" s="271"/>
      <c r="C559" s="248"/>
      <c r="D559" s="249"/>
    </row>
    <row r="560" spans="1:4">
      <c r="A560" s="271"/>
      <c r="B560" s="271"/>
      <c r="C560" s="248"/>
      <c r="D560" s="249"/>
    </row>
    <row r="561" spans="1:4">
      <c r="A561" s="271"/>
      <c r="B561" s="271"/>
      <c r="C561" s="248"/>
      <c r="D561" s="249"/>
    </row>
    <row r="562" spans="1:4">
      <c r="A562" s="271"/>
      <c r="B562" s="271"/>
      <c r="C562" s="248"/>
      <c r="D562" s="249"/>
    </row>
    <row r="563" spans="1:4">
      <c r="A563" s="271"/>
      <c r="B563" s="271"/>
      <c r="C563" s="248"/>
      <c r="D563" s="249"/>
    </row>
    <row r="564" spans="1:4">
      <c r="A564" s="271"/>
      <c r="B564" s="271"/>
      <c r="C564" s="248"/>
      <c r="D564" s="249"/>
    </row>
    <row r="565" spans="1:4">
      <c r="A565" s="271"/>
      <c r="B565" s="271"/>
      <c r="C565" s="248"/>
      <c r="D565" s="249"/>
    </row>
    <row r="566" spans="1:4">
      <c r="A566" s="271"/>
      <c r="B566" s="271"/>
      <c r="C566" s="248"/>
      <c r="D566" s="249"/>
    </row>
    <row r="567" spans="1:4">
      <c r="A567" s="271"/>
      <c r="B567" s="271"/>
      <c r="C567" s="248"/>
      <c r="D567" s="249"/>
    </row>
    <row r="568" spans="1:4">
      <c r="A568" s="271"/>
      <c r="B568" s="271"/>
      <c r="C568" s="248"/>
      <c r="D568" s="249"/>
    </row>
    <row r="569" spans="1:4">
      <c r="A569" s="271"/>
      <c r="B569" s="271"/>
      <c r="C569" s="248"/>
      <c r="D569" s="249"/>
    </row>
    <row r="570" spans="1:4">
      <c r="A570" s="271"/>
      <c r="B570" s="271"/>
      <c r="C570" s="248"/>
      <c r="D570" s="249"/>
    </row>
    <row r="571" spans="1:4">
      <c r="A571" s="271"/>
      <c r="B571" s="271"/>
      <c r="C571" s="248"/>
      <c r="D571" s="249"/>
    </row>
    <row r="572" spans="1:4">
      <c r="A572" s="271"/>
      <c r="B572" s="271"/>
      <c r="C572" s="248"/>
      <c r="D572" s="249"/>
    </row>
    <row r="573" spans="1:4">
      <c r="A573" s="271"/>
      <c r="B573" s="271"/>
      <c r="C573" s="248"/>
      <c r="D573" s="249"/>
    </row>
    <row r="574" spans="1:4">
      <c r="A574" s="271"/>
      <c r="B574" s="271"/>
      <c r="C574" s="248"/>
      <c r="D574" s="249"/>
    </row>
    <row r="575" spans="1:4">
      <c r="A575" s="271"/>
      <c r="B575" s="271"/>
      <c r="C575" s="248"/>
      <c r="D575" s="249"/>
    </row>
    <row r="576" spans="1:4">
      <c r="A576" s="271"/>
      <c r="B576" s="271"/>
      <c r="C576" s="248"/>
      <c r="D576" s="249"/>
    </row>
    <row r="577" spans="1:4">
      <c r="A577" s="271"/>
      <c r="B577" s="271"/>
      <c r="C577" s="248"/>
      <c r="D577" s="249"/>
    </row>
    <row r="578" spans="1:4">
      <c r="A578" s="271"/>
      <c r="B578" s="271"/>
      <c r="C578" s="248"/>
      <c r="D578" s="249"/>
    </row>
    <row r="579" spans="1:4">
      <c r="A579" s="271"/>
      <c r="B579" s="271"/>
      <c r="C579" s="248"/>
      <c r="D579" s="249"/>
    </row>
    <row r="580" spans="1:4">
      <c r="A580" s="271"/>
      <c r="B580" s="271"/>
      <c r="C580" s="248"/>
      <c r="D580" s="249"/>
    </row>
    <row r="581" spans="1:4">
      <c r="A581" s="271"/>
      <c r="B581" s="271"/>
      <c r="C581" s="248"/>
      <c r="D581" s="249"/>
    </row>
    <row r="582" spans="1:4">
      <c r="A582" s="271"/>
      <c r="B582" s="271"/>
      <c r="C582" s="248"/>
      <c r="D582" s="249"/>
    </row>
    <row r="583" spans="1:4">
      <c r="A583" s="271"/>
      <c r="B583" s="271"/>
      <c r="C583" s="248"/>
      <c r="D583" s="249"/>
    </row>
    <row r="584" spans="1:4">
      <c r="A584" s="271"/>
      <c r="B584" s="271"/>
      <c r="C584" s="248"/>
      <c r="D584" s="249"/>
    </row>
    <row r="585" spans="1:4">
      <c r="A585" s="271"/>
      <c r="B585" s="271"/>
      <c r="C585" s="248"/>
      <c r="D585" s="249"/>
    </row>
    <row r="586" spans="1:4">
      <c r="A586" s="271"/>
      <c r="B586" s="271"/>
      <c r="C586" s="248"/>
      <c r="D586" s="249"/>
    </row>
    <row r="587" spans="1:4">
      <c r="A587" s="271"/>
      <c r="B587" s="271"/>
      <c r="C587" s="248"/>
      <c r="D587" s="249"/>
    </row>
    <row r="588" spans="1:4">
      <c r="A588" s="271"/>
      <c r="B588" s="271"/>
      <c r="C588" s="248"/>
      <c r="D588" s="249"/>
    </row>
    <row r="589" spans="1:4">
      <c r="A589" s="271"/>
      <c r="B589" s="271"/>
      <c r="C589" s="248"/>
      <c r="D589" s="249"/>
    </row>
    <row r="590" spans="1:4">
      <c r="A590" s="271"/>
      <c r="B590" s="271"/>
      <c r="C590" s="248"/>
      <c r="D590" s="249"/>
    </row>
    <row r="591" spans="1:4">
      <c r="A591" s="271"/>
      <c r="B591" s="271"/>
      <c r="C591" s="248"/>
      <c r="D591" s="249"/>
    </row>
    <row r="592" spans="1:4">
      <c r="A592" s="271"/>
      <c r="B592" s="271"/>
      <c r="C592" s="248"/>
      <c r="D592" s="249"/>
    </row>
    <row r="593" spans="1:4">
      <c r="A593" s="271"/>
      <c r="B593" s="271"/>
      <c r="C593" s="248"/>
      <c r="D593" s="249"/>
    </row>
    <row r="594" spans="1:4">
      <c r="A594" s="271"/>
      <c r="B594" s="271"/>
      <c r="C594" s="248"/>
      <c r="D594" s="249"/>
    </row>
    <row r="595" spans="1:4">
      <c r="A595" s="271"/>
      <c r="B595" s="271"/>
      <c r="C595" s="248"/>
      <c r="D595" s="249"/>
    </row>
    <row r="596" spans="1:4">
      <c r="A596" s="271"/>
      <c r="B596" s="271"/>
      <c r="C596" s="248"/>
      <c r="D596" s="249"/>
    </row>
    <row r="597" spans="1:4">
      <c r="A597" s="271"/>
      <c r="B597" s="271"/>
      <c r="C597" s="248"/>
      <c r="D597" s="249"/>
    </row>
    <row r="598" spans="1:4">
      <c r="A598" s="271"/>
      <c r="B598" s="271"/>
      <c r="C598" s="248"/>
      <c r="D598" s="249"/>
    </row>
    <row r="599" spans="1:4">
      <c r="A599" s="271"/>
      <c r="B599" s="271"/>
      <c r="C599" s="248"/>
      <c r="D599" s="249"/>
    </row>
    <row r="600" spans="1:4">
      <c r="A600" s="271"/>
      <c r="B600" s="271"/>
      <c r="C600" s="248"/>
      <c r="D600" s="249"/>
    </row>
    <row r="601" spans="1:4">
      <c r="A601" s="271"/>
      <c r="B601" s="271"/>
      <c r="C601" s="248"/>
      <c r="D601" s="249"/>
    </row>
    <row r="602" spans="1:4">
      <c r="A602" s="271"/>
      <c r="B602" s="271"/>
      <c r="C602" s="248"/>
      <c r="D602" s="249"/>
    </row>
    <row r="603" spans="1:4">
      <c r="A603" s="271"/>
      <c r="B603" s="271"/>
      <c r="C603" s="248"/>
      <c r="D603" s="249"/>
    </row>
    <row r="604" spans="1:4">
      <c r="A604" s="271"/>
      <c r="B604" s="271"/>
      <c r="C604" s="248"/>
      <c r="D604" s="249"/>
    </row>
    <row r="605" spans="1:4">
      <c r="A605" s="271"/>
      <c r="B605" s="271"/>
      <c r="C605" s="248"/>
      <c r="D605" s="249"/>
    </row>
    <row r="606" spans="1:4">
      <c r="A606" s="271"/>
      <c r="B606" s="271"/>
      <c r="C606" s="248"/>
      <c r="D606" s="249"/>
    </row>
    <row r="607" spans="1:4">
      <c r="A607" s="271"/>
      <c r="B607" s="271"/>
      <c r="C607" s="248"/>
      <c r="D607" s="249"/>
    </row>
    <row r="608" spans="1:4">
      <c r="A608" s="271"/>
      <c r="B608" s="271"/>
      <c r="C608" s="248"/>
      <c r="D608" s="249"/>
    </row>
    <row r="609" spans="1:4">
      <c r="A609" s="271"/>
      <c r="B609" s="271"/>
      <c r="C609" s="248"/>
      <c r="D609" s="249"/>
    </row>
    <row r="610" spans="1:4">
      <c r="A610" s="271"/>
      <c r="B610" s="271"/>
      <c r="C610" s="248"/>
      <c r="D610" s="249"/>
    </row>
    <row r="611" spans="1:4">
      <c r="A611" s="271"/>
      <c r="B611" s="271"/>
      <c r="C611" s="248"/>
      <c r="D611" s="249"/>
    </row>
    <row r="612" spans="1:4">
      <c r="A612" s="271"/>
      <c r="B612" s="271"/>
      <c r="C612" s="248"/>
      <c r="D612" s="249"/>
    </row>
    <row r="613" spans="1:4">
      <c r="A613" s="271"/>
      <c r="B613" s="271"/>
      <c r="C613" s="248"/>
      <c r="D613" s="249"/>
    </row>
    <row r="614" spans="1:4">
      <c r="A614" s="271"/>
      <c r="B614" s="271"/>
      <c r="C614" s="248"/>
      <c r="D614" s="249"/>
    </row>
    <row r="615" spans="1:4">
      <c r="A615" s="271"/>
      <c r="B615" s="271"/>
      <c r="C615" s="248"/>
      <c r="D615" s="249"/>
    </row>
    <row r="616" spans="1:4">
      <c r="A616" s="271"/>
      <c r="B616" s="271"/>
      <c r="C616" s="248"/>
      <c r="D616" s="249"/>
    </row>
    <row r="617" spans="1:4">
      <c r="A617" s="271"/>
      <c r="B617" s="271"/>
      <c r="C617" s="248"/>
      <c r="D617" s="249"/>
    </row>
    <row r="618" spans="1:4">
      <c r="A618" s="271"/>
      <c r="B618" s="271"/>
      <c r="C618" s="248"/>
      <c r="D618" s="249"/>
    </row>
    <row r="619" spans="1:4">
      <c r="A619" s="271"/>
      <c r="B619" s="271"/>
      <c r="C619" s="248"/>
      <c r="D619" s="249"/>
    </row>
    <row r="620" spans="1:4">
      <c r="A620" s="271"/>
      <c r="B620" s="271"/>
      <c r="C620" s="248"/>
      <c r="D620" s="249"/>
    </row>
    <row r="621" spans="1:4">
      <c r="A621" s="271"/>
      <c r="B621" s="271"/>
      <c r="C621" s="248"/>
      <c r="D621" s="249"/>
    </row>
    <row r="622" spans="1:4">
      <c r="A622" s="271"/>
      <c r="B622" s="271"/>
      <c r="C622" s="248"/>
      <c r="D622" s="249"/>
    </row>
    <row r="623" spans="1:4">
      <c r="A623" s="271"/>
      <c r="B623" s="271"/>
      <c r="C623" s="248"/>
      <c r="D623" s="249"/>
    </row>
    <row r="624" spans="1:4">
      <c r="A624" s="271"/>
      <c r="B624" s="271"/>
      <c r="C624" s="248"/>
      <c r="D624" s="249"/>
    </row>
    <row r="625" spans="1:4">
      <c r="A625" s="271"/>
      <c r="B625" s="271"/>
      <c r="C625" s="248"/>
      <c r="D625" s="249"/>
    </row>
    <row r="626" spans="1:4">
      <c r="A626" s="271"/>
      <c r="B626" s="271"/>
      <c r="C626" s="248"/>
      <c r="D626" s="249"/>
    </row>
    <row r="627" spans="1:4">
      <c r="A627" s="271"/>
      <c r="B627" s="271"/>
      <c r="C627" s="248"/>
      <c r="D627" s="249"/>
    </row>
    <row r="628" spans="1:4">
      <c r="A628" s="271"/>
      <c r="B628" s="271"/>
      <c r="C628" s="248"/>
      <c r="D628" s="249"/>
    </row>
    <row r="629" spans="1:4">
      <c r="A629" s="271"/>
      <c r="B629" s="271"/>
      <c r="C629" s="248"/>
      <c r="D629" s="249"/>
    </row>
    <row r="630" spans="1:4">
      <c r="A630" s="271"/>
      <c r="B630" s="271"/>
      <c r="C630" s="248"/>
      <c r="D630" s="249"/>
    </row>
    <row r="631" spans="1:4">
      <c r="A631" s="271"/>
      <c r="B631" s="271"/>
      <c r="C631" s="248"/>
      <c r="D631" s="249"/>
    </row>
    <row r="632" spans="1:4">
      <c r="A632" s="271"/>
      <c r="B632" s="271"/>
      <c r="C632" s="248"/>
      <c r="D632" s="249"/>
    </row>
    <row r="633" spans="1:4">
      <c r="A633" s="271"/>
      <c r="B633" s="271"/>
      <c r="C633" s="248"/>
      <c r="D633" s="249"/>
    </row>
    <row r="634" spans="1:4">
      <c r="A634" s="271"/>
      <c r="B634" s="271"/>
      <c r="C634" s="248"/>
      <c r="D634" s="249"/>
    </row>
    <row r="635" spans="1:4">
      <c r="A635" s="271"/>
      <c r="B635" s="271"/>
      <c r="C635" s="248"/>
      <c r="D635" s="249"/>
    </row>
    <row r="636" spans="1:4">
      <c r="A636" s="271"/>
      <c r="B636" s="271"/>
      <c r="C636" s="248"/>
      <c r="D636" s="249"/>
    </row>
    <row r="637" spans="1:4">
      <c r="A637" s="271"/>
      <c r="B637" s="271"/>
      <c r="C637" s="248"/>
      <c r="D637" s="249"/>
    </row>
    <row r="638" spans="1:4">
      <c r="A638" s="271"/>
      <c r="B638" s="271"/>
      <c r="C638" s="248"/>
      <c r="D638" s="249"/>
    </row>
    <row r="639" spans="1:4">
      <c r="A639" s="271"/>
      <c r="B639" s="271"/>
      <c r="C639" s="248"/>
      <c r="D639" s="249"/>
    </row>
    <row r="640" spans="1:4">
      <c r="A640" s="271"/>
      <c r="B640" s="271"/>
      <c r="C640" s="248"/>
      <c r="D640" s="249"/>
    </row>
    <row r="641" spans="1:4">
      <c r="A641" s="271"/>
      <c r="B641" s="271"/>
      <c r="C641" s="248"/>
      <c r="D641" s="249"/>
    </row>
    <row r="642" spans="1:4">
      <c r="A642" s="271"/>
      <c r="B642" s="271"/>
      <c r="C642" s="248"/>
      <c r="D642" s="249"/>
    </row>
    <row r="643" spans="1:4">
      <c r="A643" s="271"/>
      <c r="B643" s="271"/>
      <c r="C643" s="248"/>
      <c r="D643" s="249"/>
    </row>
    <row r="644" spans="1:4">
      <c r="A644" s="271"/>
      <c r="B644" s="271"/>
      <c r="C644" s="248"/>
      <c r="D644" s="249"/>
    </row>
    <row r="645" spans="1:4">
      <c r="A645" s="271"/>
      <c r="B645" s="271"/>
      <c r="C645" s="248"/>
      <c r="D645" s="249"/>
    </row>
    <row r="646" spans="1:4">
      <c r="A646" s="271"/>
      <c r="B646" s="271"/>
      <c r="C646" s="248"/>
      <c r="D646" s="249"/>
    </row>
    <row r="647" spans="1:4">
      <c r="A647" s="271"/>
      <c r="B647" s="271"/>
      <c r="C647" s="248"/>
      <c r="D647" s="249"/>
    </row>
    <row r="648" spans="1:4">
      <c r="A648" s="271"/>
      <c r="B648" s="271"/>
      <c r="C648" s="248"/>
      <c r="D648" s="249"/>
    </row>
    <row r="649" spans="1:4">
      <c r="A649" s="271"/>
      <c r="B649" s="271"/>
      <c r="C649" s="248"/>
      <c r="D649" s="249"/>
    </row>
    <row r="650" spans="1:4">
      <c r="A650" s="271"/>
      <c r="B650" s="271"/>
      <c r="C650" s="248"/>
      <c r="D650" s="249"/>
    </row>
    <row r="651" spans="1:4">
      <c r="A651" s="271"/>
      <c r="B651" s="271"/>
      <c r="C651" s="248"/>
      <c r="D651" s="249"/>
    </row>
    <row r="652" spans="1:4">
      <c r="A652" s="271"/>
      <c r="B652" s="271"/>
      <c r="C652" s="248"/>
      <c r="D652" s="249"/>
    </row>
    <row r="653" spans="1:4">
      <c r="A653" s="271"/>
      <c r="B653" s="271"/>
      <c r="C653" s="248"/>
      <c r="D653" s="249"/>
    </row>
    <row r="654" spans="1:4">
      <c r="A654" s="271"/>
      <c r="B654" s="271"/>
      <c r="C654" s="248"/>
      <c r="D654" s="249"/>
    </row>
    <row r="655" spans="1:4">
      <c r="A655" s="271"/>
      <c r="B655" s="271"/>
      <c r="C655" s="248"/>
      <c r="D655" s="249"/>
    </row>
    <row r="656" spans="1:4">
      <c r="A656" s="271"/>
      <c r="B656" s="271"/>
      <c r="C656" s="248"/>
      <c r="D656" s="249"/>
    </row>
    <row r="657" spans="1:4">
      <c r="A657" s="271"/>
      <c r="B657" s="271"/>
      <c r="C657" s="248"/>
      <c r="D657" s="249"/>
    </row>
    <row r="658" spans="1:4">
      <c r="A658" s="271"/>
      <c r="B658" s="271"/>
      <c r="C658" s="248"/>
      <c r="D658" s="249"/>
    </row>
    <row r="659" spans="1:4">
      <c r="A659" s="271"/>
      <c r="B659" s="271"/>
      <c r="C659" s="248"/>
      <c r="D659" s="249"/>
    </row>
    <row r="660" spans="1:4">
      <c r="A660" s="271"/>
      <c r="B660" s="271"/>
      <c r="C660" s="248"/>
      <c r="D660" s="249"/>
    </row>
    <row r="661" spans="1:4">
      <c r="A661" s="271"/>
      <c r="B661" s="271"/>
      <c r="C661" s="248"/>
      <c r="D661" s="249"/>
    </row>
    <row r="662" spans="1:4">
      <c r="A662" s="271"/>
      <c r="B662" s="271"/>
      <c r="C662" s="248"/>
      <c r="D662" s="249"/>
    </row>
    <row r="663" spans="1:4">
      <c r="A663" s="271"/>
      <c r="B663" s="271"/>
      <c r="C663" s="248"/>
      <c r="D663" s="249"/>
    </row>
    <row r="664" spans="1:4">
      <c r="A664" s="271"/>
      <c r="B664" s="271"/>
      <c r="C664" s="248"/>
      <c r="D664" s="249"/>
    </row>
    <row r="665" spans="1:4">
      <c r="A665" s="271"/>
      <c r="B665" s="271"/>
      <c r="C665" s="248"/>
      <c r="D665" s="249"/>
    </row>
    <row r="666" spans="1:4">
      <c r="A666" s="271"/>
      <c r="B666" s="271"/>
      <c r="C666" s="248"/>
      <c r="D666" s="249"/>
    </row>
    <row r="667" spans="1:4">
      <c r="A667" s="271"/>
      <c r="B667" s="271"/>
      <c r="C667" s="248"/>
      <c r="D667" s="249"/>
    </row>
    <row r="668" spans="1:4">
      <c r="A668" s="271"/>
      <c r="B668" s="271"/>
      <c r="C668" s="248"/>
      <c r="D668" s="249"/>
    </row>
    <row r="669" spans="1:4">
      <c r="A669" s="271"/>
      <c r="B669" s="271"/>
      <c r="C669" s="248"/>
      <c r="D669" s="249"/>
    </row>
    <row r="670" spans="1:4">
      <c r="A670" s="271"/>
      <c r="B670" s="271"/>
      <c r="C670" s="248"/>
      <c r="D670" s="249"/>
    </row>
    <row r="671" spans="1:4">
      <c r="A671" s="271"/>
      <c r="B671" s="271"/>
      <c r="C671" s="248"/>
      <c r="D671" s="249"/>
    </row>
    <row r="672" spans="1:4">
      <c r="A672" s="271"/>
      <c r="B672" s="271"/>
      <c r="C672" s="248"/>
      <c r="D672" s="249"/>
    </row>
    <row r="673" spans="1:4">
      <c r="A673" s="271"/>
      <c r="B673" s="271"/>
      <c r="C673" s="248"/>
      <c r="D673" s="249"/>
    </row>
    <row r="674" spans="1:4">
      <c r="A674" s="271"/>
      <c r="B674" s="271"/>
      <c r="C674" s="248"/>
      <c r="D674" s="249"/>
    </row>
    <row r="675" spans="1:4">
      <c r="A675" s="271"/>
      <c r="B675" s="271"/>
      <c r="C675" s="248"/>
      <c r="D675" s="249"/>
    </row>
    <row r="676" spans="1:4">
      <c r="A676" s="271"/>
      <c r="B676" s="271"/>
      <c r="C676" s="248"/>
      <c r="D676" s="249"/>
    </row>
    <row r="677" spans="1:4">
      <c r="A677" s="271"/>
      <c r="B677" s="271"/>
      <c r="C677" s="248"/>
      <c r="D677" s="249"/>
    </row>
    <row r="678" spans="1:4">
      <c r="A678" s="271"/>
      <c r="B678" s="271"/>
      <c r="C678" s="248"/>
      <c r="D678" s="249"/>
    </row>
    <row r="679" spans="1:4">
      <c r="A679" s="271"/>
      <c r="B679" s="271"/>
      <c r="C679" s="248"/>
      <c r="D679" s="249"/>
    </row>
    <row r="680" spans="1:4">
      <c r="A680" s="271"/>
      <c r="B680" s="271"/>
      <c r="C680" s="248"/>
      <c r="D680" s="249"/>
    </row>
    <row r="681" spans="1:4">
      <c r="A681" s="271"/>
      <c r="B681" s="271"/>
      <c r="C681" s="248"/>
      <c r="D681" s="249"/>
    </row>
    <row r="682" spans="1:4">
      <c r="A682" s="271"/>
      <c r="B682" s="271"/>
      <c r="C682" s="248"/>
      <c r="D682" s="249"/>
    </row>
    <row r="683" spans="1:4">
      <c r="A683" s="271"/>
      <c r="B683" s="271"/>
      <c r="C683" s="248"/>
      <c r="D683" s="249"/>
    </row>
    <row r="684" spans="1:4">
      <c r="A684" s="271"/>
      <c r="B684" s="271"/>
      <c r="C684" s="248"/>
      <c r="D684" s="249"/>
    </row>
    <row r="685" spans="1:4">
      <c r="A685" s="271"/>
      <c r="B685" s="271"/>
      <c r="C685" s="248"/>
      <c r="D685" s="249"/>
    </row>
    <row r="686" spans="1:4">
      <c r="A686" s="271"/>
      <c r="B686" s="271"/>
      <c r="C686" s="248"/>
      <c r="D686" s="249"/>
    </row>
    <row r="687" spans="1:4">
      <c r="A687" s="271"/>
      <c r="B687" s="271"/>
      <c r="C687" s="248"/>
      <c r="D687" s="249"/>
    </row>
    <row r="688" spans="1:4">
      <c r="A688" s="271"/>
      <c r="B688" s="271"/>
      <c r="C688" s="248"/>
      <c r="D688" s="249"/>
    </row>
    <row r="689" spans="1:4">
      <c r="A689" s="271"/>
      <c r="B689" s="271"/>
      <c r="C689" s="248"/>
      <c r="D689" s="249"/>
    </row>
    <row r="690" spans="1:4">
      <c r="A690" s="271"/>
      <c r="B690" s="271"/>
      <c r="C690" s="248"/>
      <c r="D690" s="249"/>
    </row>
    <row r="691" spans="1:4">
      <c r="A691" s="271"/>
      <c r="B691" s="271"/>
      <c r="C691" s="248"/>
      <c r="D691" s="249"/>
    </row>
    <row r="692" spans="1:4">
      <c r="A692" s="271"/>
      <c r="B692" s="271"/>
      <c r="C692" s="248"/>
      <c r="D692" s="249"/>
    </row>
    <row r="693" spans="1:4">
      <c r="A693" s="271"/>
      <c r="B693" s="271"/>
      <c r="C693" s="248"/>
      <c r="D693" s="249"/>
    </row>
    <row r="694" spans="1:4">
      <c r="A694" s="271"/>
      <c r="B694" s="271"/>
      <c r="C694" s="248"/>
      <c r="D694" s="249"/>
    </row>
    <row r="695" spans="1:4">
      <c r="A695" s="271"/>
      <c r="B695" s="271"/>
      <c r="C695" s="248"/>
      <c r="D695" s="249"/>
    </row>
    <row r="696" spans="1:4">
      <c r="A696" s="271"/>
      <c r="B696" s="271"/>
      <c r="C696" s="248"/>
      <c r="D696" s="249"/>
    </row>
    <row r="697" spans="1:4">
      <c r="A697" s="271"/>
      <c r="B697" s="271"/>
      <c r="C697" s="248"/>
      <c r="D697" s="249"/>
    </row>
    <row r="698" spans="1:4">
      <c r="A698" s="271"/>
      <c r="B698" s="271"/>
      <c r="C698" s="248"/>
      <c r="D698" s="249"/>
    </row>
    <row r="699" spans="1:4">
      <c r="A699" s="271"/>
      <c r="B699" s="271"/>
      <c r="C699" s="248"/>
      <c r="D699" s="249"/>
    </row>
    <row r="700" spans="1:4">
      <c r="A700" s="271"/>
      <c r="B700" s="271"/>
      <c r="C700" s="248"/>
      <c r="D700" s="249"/>
    </row>
    <row r="701" spans="1:4">
      <c r="A701" s="271"/>
      <c r="B701" s="271"/>
      <c r="C701" s="248"/>
      <c r="D701" s="249"/>
    </row>
    <row r="702" spans="1:4">
      <c r="A702" s="271"/>
      <c r="B702" s="271"/>
      <c r="C702" s="248"/>
      <c r="D702" s="249"/>
    </row>
    <row r="703" spans="1:4">
      <c r="A703" s="271"/>
      <c r="B703" s="271"/>
      <c r="C703" s="248"/>
      <c r="D703" s="249"/>
    </row>
    <row r="704" spans="1:4">
      <c r="A704" s="271"/>
      <c r="B704" s="271"/>
      <c r="C704" s="248"/>
      <c r="D704" s="249"/>
    </row>
    <row r="705" spans="1:4">
      <c r="A705" s="271"/>
      <c r="B705" s="271"/>
      <c r="C705" s="248"/>
      <c r="D705" s="249"/>
    </row>
    <row r="706" spans="1:4">
      <c r="A706" s="271"/>
      <c r="B706" s="271"/>
      <c r="C706" s="248"/>
      <c r="D706" s="249"/>
    </row>
    <row r="707" spans="1:4">
      <c r="A707" s="271"/>
      <c r="B707" s="271"/>
      <c r="C707" s="248"/>
      <c r="D707" s="249"/>
    </row>
    <row r="708" spans="1:4">
      <c r="A708" s="271"/>
      <c r="B708" s="271"/>
      <c r="C708" s="248"/>
      <c r="D708" s="249"/>
    </row>
    <row r="709" spans="1:4">
      <c r="A709" s="271"/>
      <c r="B709" s="271"/>
      <c r="C709" s="248"/>
      <c r="D709" s="249"/>
    </row>
    <row r="710" spans="1:4">
      <c r="A710" s="271"/>
      <c r="B710" s="271"/>
      <c r="C710" s="248"/>
      <c r="D710" s="249"/>
    </row>
    <row r="711" spans="1:4">
      <c r="A711" s="271"/>
      <c r="B711" s="271"/>
      <c r="C711" s="248"/>
      <c r="D711" s="249"/>
    </row>
    <row r="712" spans="1:4">
      <c r="A712" s="271"/>
      <c r="B712" s="271"/>
      <c r="C712" s="248"/>
      <c r="D712" s="249"/>
    </row>
    <row r="713" spans="1:4">
      <c r="A713" s="271"/>
      <c r="B713" s="271"/>
      <c r="C713" s="248"/>
      <c r="D713" s="249"/>
    </row>
    <row r="714" spans="1:4">
      <c r="A714" s="271"/>
      <c r="B714" s="271"/>
      <c r="C714" s="248"/>
      <c r="D714" s="249"/>
    </row>
    <row r="715" spans="1:4">
      <c r="A715" s="271"/>
      <c r="B715" s="271"/>
      <c r="C715" s="248"/>
      <c r="D715" s="249"/>
    </row>
    <row r="716" spans="1:4">
      <c r="A716" s="271"/>
      <c r="B716" s="271"/>
      <c r="C716" s="248"/>
      <c r="D716" s="249"/>
    </row>
    <row r="717" spans="1:4">
      <c r="A717" s="271"/>
      <c r="B717" s="271"/>
      <c r="C717" s="248"/>
      <c r="D717" s="249"/>
    </row>
    <row r="718" spans="1:4">
      <c r="A718" s="271"/>
      <c r="B718" s="271"/>
      <c r="C718" s="248"/>
      <c r="D718" s="249"/>
    </row>
    <row r="719" spans="1:4">
      <c r="A719" s="271"/>
      <c r="B719" s="271"/>
      <c r="C719" s="248"/>
      <c r="D719" s="249"/>
    </row>
    <row r="720" spans="1:4">
      <c r="A720" s="271"/>
      <c r="B720" s="271"/>
      <c r="C720" s="248"/>
      <c r="D720" s="249"/>
    </row>
    <row r="721" spans="1:4">
      <c r="A721" s="271"/>
      <c r="B721" s="271"/>
      <c r="C721" s="248"/>
      <c r="D721" s="249"/>
    </row>
    <row r="722" spans="1:4">
      <c r="A722" s="271"/>
      <c r="B722" s="271"/>
      <c r="C722" s="248"/>
      <c r="D722" s="249"/>
    </row>
    <row r="723" spans="1:4">
      <c r="A723" s="271"/>
      <c r="B723" s="271"/>
      <c r="C723" s="248"/>
      <c r="D723" s="249"/>
    </row>
    <row r="724" spans="1:4">
      <c r="A724" s="271"/>
      <c r="B724" s="271"/>
      <c r="C724" s="248"/>
      <c r="D724" s="249"/>
    </row>
    <row r="725" spans="1:4">
      <c r="A725" s="271"/>
      <c r="B725" s="271"/>
      <c r="C725" s="248"/>
      <c r="D725" s="249"/>
    </row>
    <row r="726" spans="1:4">
      <c r="A726" s="271"/>
      <c r="B726" s="271"/>
      <c r="C726" s="248"/>
      <c r="D726" s="249"/>
    </row>
    <row r="727" spans="1:4">
      <c r="A727" s="271"/>
      <c r="B727" s="271"/>
      <c r="C727" s="248"/>
      <c r="D727" s="249"/>
    </row>
    <row r="728" spans="1:4">
      <c r="A728" s="271"/>
      <c r="B728" s="271"/>
      <c r="C728" s="248"/>
      <c r="D728" s="249"/>
    </row>
    <row r="729" spans="1:4">
      <c r="A729" s="271"/>
      <c r="B729" s="271"/>
      <c r="C729" s="248"/>
      <c r="D729" s="249"/>
    </row>
    <row r="730" spans="1:4">
      <c r="A730" s="271"/>
      <c r="B730" s="271"/>
      <c r="C730" s="248"/>
      <c r="D730" s="249"/>
    </row>
    <row r="731" spans="1:4">
      <c r="A731" s="271"/>
      <c r="B731" s="271"/>
      <c r="C731" s="248"/>
      <c r="D731" s="249"/>
    </row>
    <row r="732" spans="1:4">
      <c r="A732" s="271"/>
      <c r="B732" s="271"/>
      <c r="C732" s="248"/>
      <c r="D732" s="249"/>
    </row>
    <row r="733" spans="1:4">
      <c r="A733" s="271"/>
      <c r="B733" s="271"/>
      <c r="C733" s="248"/>
      <c r="D733" s="249"/>
    </row>
    <row r="734" spans="1:4">
      <c r="A734" s="271"/>
      <c r="B734" s="271"/>
      <c r="C734" s="248"/>
      <c r="D734" s="249"/>
    </row>
    <row r="735" spans="1:4">
      <c r="A735" s="271"/>
      <c r="B735" s="271"/>
      <c r="C735" s="248"/>
      <c r="D735" s="249"/>
    </row>
    <row r="736" spans="1:4">
      <c r="A736" s="271"/>
      <c r="B736" s="271"/>
      <c r="C736" s="248"/>
      <c r="D736" s="249"/>
    </row>
    <row r="737" spans="1:4">
      <c r="A737" s="271"/>
      <c r="B737" s="271"/>
      <c r="C737" s="248"/>
      <c r="D737" s="249"/>
    </row>
    <row r="738" spans="1:4">
      <c r="A738" s="271"/>
      <c r="B738" s="271"/>
      <c r="C738" s="248"/>
      <c r="D738" s="249"/>
    </row>
    <row r="739" spans="1:4">
      <c r="A739" s="271"/>
      <c r="B739" s="271"/>
      <c r="C739" s="248"/>
      <c r="D739" s="249"/>
    </row>
    <row r="740" spans="1:4">
      <c r="A740" s="271"/>
      <c r="B740" s="271"/>
      <c r="C740" s="248"/>
      <c r="D740" s="249"/>
    </row>
    <row r="741" spans="1:4">
      <c r="A741" s="271"/>
      <c r="B741" s="271"/>
      <c r="C741" s="248"/>
      <c r="D741" s="249"/>
    </row>
    <row r="742" spans="1:4">
      <c r="A742" s="271"/>
      <c r="B742" s="271"/>
      <c r="C742" s="248"/>
      <c r="D742" s="249"/>
    </row>
    <row r="743" spans="1:4">
      <c r="A743" s="271"/>
      <c r="B743" s="271"/>
      <c r="C743" s="248"/>
      <c r="D743" s="249"/>
    </row>
    <row r="744" spans="1:4">
      <c r="A744" s="271"/>
      <c r="B744" s="271"/>
      <c r="C744" s="248"/>
      <c r="D744" s="249"/>
    </row>
    <row r="745" spans="1:4">
      <c r="A745" s="271"/>
      <c r="B745" s="271"/>
      <c r="C745" s="248"/>
      <c r="D745" s="249"/>
    </row>
    <row r="746" spans="1:4">
      <c r="A746" s="271"/>
      <c r="B746" s="271"/>
      <c r="C746" s="248"/>
      <c r="D746" s="249"/>
    </row>
    <row r="747" spans="1:4">
      <c r="A747" s="271"/>
      <c r="B747" s="271"/>
      <c r="C747" s="248"/>
      <c r="D747" s="249"/>
    </row>
    <row r="748" spans="1:4">
      <c r="A748" s="271"/>
      <c r="B748" s="271"/>
      <c r="C748" s="248"/>
      <c r="D748" s="249"/>
    </row>
    <row r="749" spans="1:4">
      <c r="A749" s="271"/>
      <c r="B749" s="271"/>
      <c r="C749" s="248"/>
      <c r="D749" s="249"/>
    </row>
    <row r="750" spans="1:4">
      <c r="A750" s="271"/>
      <c r="B750" s="271"/>
      <c r="C750" s="248"/>
      <c r="D750" s="249"/>
    </row>
    <row r="751" spans="1:4">
      <c r="A751" s="271"/>
      <c r="B751" s="271"/>
      <c r="C751" s="248"/>
      <c r="D751" s="249"/>
    </row>
    <row r="752" spans="1:4">
      <c r="A752" s="271"/>
      <c r="B752" s="271"/>
      <c r="C752" s="248"/>
      <c r="D752" s="249"/>
    </row>
    <row r="753" spans="1:4">
      <c r="A753" s="271"/>
      <c r="B753" s="271"/>
      <c r="C753" s="248"/>
      <c r="D753" s="249"/>
    </row>
    <row r="754" spans="1:4">
      <c r="A754" s="271"/>
      <c r="B754" s="271"/>
      <c r="C754" s="248"/>
      <c r="D754" s="249"/>
    </row>
    <row r="755" spans="1:4">
      <c r="A755" s="271"/>
      <c r="B755" s="271"/>
      <c r="C755" s="248"/>
      <c r="D755" s="249"/>
    </row>
    <row r="756" spans="1:4">
      <c r="A756" s="271"/>
      <c r="B756" s="271"/>
      <c r="C756" s="248"/>
      <c r="D756" s="249"/>
    </row>
    <row r="757" spans="1:4">
      <c r="A757" s="271"/>
      <c r="B757" s="271"/>
      <c r="C757" s="248"/>
      <c r="D757" s="249"/>
    </row>
    <row r="758" spans="1:4">
      <c r="A758" s="271"/>
      <c r="B758" s="271"/>
      <c r="C758" s="248"/>
      <c r="D758" s="249"/>
    </row>
    <row r="759" spans="1:4">
      <c r="A759" s="271"/>
      <c r="B759" s="271"/>
      <c r="C759" s="248"/>
      <c r="D759" s="249"/>
    </row>
    <row r="760" spans="1:4">
      <c r="A760" s="271"/>
      <c r="B760" s="271"/>
      <c r="C760" s="248"/>
      <c r="D760" s="249"/>
    </row>
    <row r="761" spans="1:4">
      <c r="A761" s="271"/>
      <c r="B761" s="271"/>
      <c r="C761" s="248"/>
      <c r="D761" s="249"/>
    </row>
    <row r="762" spans="1:4">
      <c r="A762" s="271"/>
      <c r="B762" s="271"/>
      <c r="C762" s="248"/>
      <c r="D762" s="249"/>
    </row>
    <row r="763" spans="1:4">
      <c r="A763" s="271"/>
      <c r="B763" s="271"/>
      <c r="C763" s="248"/>
      <c r="D763" s="249"/>
    </row>
    <row r="764" spans="1:4">
      <c r="A764" s="271"/>
      <c r="B764" s="271"/>
      <c r="C764" s="248"/>
      <c r="D764" s="249"/>
    </row>
    <row r="765" spans="1:4">
      <c r="A765" s="271"/>
      <c r="B765" s="271"/>
      <c r="C765" s="248"/>
      <c r="D765" s="249"/>
    </row>
    <row r="766" spans="1:4">
      <c r="A766" s="271"/>
      <c r="B766" s="271"/>
      <c r="C766" s="248"/>
      <c r="D766" s="249"/>
    </row>
    <row r="767" spans="1:4">
      <c r="A767" s="271"/>
      <c r="B767" s="271"/>
      <c r="C767" s="248"/>
      <c r="D767" s="249"/>
    </row>
    <row r="768" spans="1:4">
      <c r="A768" s="271"/>
      <c r="B768" s="271"/>
      <c r="C768" s="248"/>
      <c r="D768" s="249"/>
    </row>
    <row r="769" spans="1:4">
      <c r="A769" s="271"/>
      <c r="B769" s="271"/>
      <c r="C769" s="248"/>
      <c r="D769" s="249"/>
    </row>
    <row r="770" spans="1:4">
      <c r="A770" s="271"/>
      <c r="B770" s="271"/>
      <c r="C770" s="248"/>
      <c r="D770" s="249"/>
    </row>
    <row r="771" spans="1:4">
      <c r="A771" s="271"/>
      <c r="B771" s="271"/>
      <c r="C771" s="248"/>
      <c r="D771" s="249"/>
    </row>
    <row r="772" spans="1:4">
      <c r="A772" s="271"/>
      <c r="B772" s="271"/>
      <c r="C772" s="248"/>
      <c r="D772" s="249"/>
    </row>
    <row r="773" spans="1:4">
      <c r="A773" s="271"/>
      <c r="B773" s="271"/>
      <c r="C773" s="248"/>
      <c r="D773" s="249"/>
    </row>
    <row r="774" spans="1:4">
      <c r="A774" s="271"/>
      <c r="B774" s="271"/>
      <c r="C774" s="248"/>
      <c r="D774" s="249"/>
    </row>
    <row r="775" spans="1:4">
      <c r="A775" s="271"/>
      <c r="B775" s="271"/>
      <c r="C775" s="248"/>
      <c r="D775" s="249"/>
    </row>
    <row r="776" spans="1:4">
      <c r="A776" s="271"/>
      <c r="B776" s="271"/>
      <c r="C776" s="248"/>
      <c r="D776" s="249"/>
    </row>
    <row r="777" spans="1:4">
      <c r="A777" s="271"/>
      <c r="B777" s="271"/>
      <c r="C777" s="248"/>
      <c r="D777" s="249"/>
    </row>
    <row r="778" spans="1:4">
      <c r="A778" s="271"/>
      <c r="B778" s="271"/>
      <c r="C778" s="248"/>
      <c r="D778" s="249"/>
    </row>
    <row r="779" spans="1:4">
      <c r="A779" s="271"/>
      <c r="B779" s="271"/>
      <c r="C779" s="248"/>
      <c r="D779" s="249"/>
    </row>
    <row r="780" spans="1:4">
      <c r="A780" s="271"/>
      <c r="B780" s="271"/>
      <c r="C780" s="248"/>
      <c r="D780" s="249"/>
    </row>
    <row r="781" spans="1:4">
      <c r="A781" s="271"/>
      <c r="B781" s="271"/>
      <c r="C781" s="248"/>
      <c r="D781" s="249"/>
    </row>
    <row r="782" spans="1:4">
      <c r="A782" s="271"/>
      <c r="B782" s="271"/>
      <c r="C782" s="248"/>
      <c r="D782" s="249"/>
    </row>
    <row r="783" spans="1:4">
      <c r="A783" s="271"/>
      <c r="B783" s="271"/>
      <c r="C783" s="248"/>
      <c r="D783" s="249"/>
    </row>
    <row r="784" spans="1:4">
      <c r="A784" s="271"/>
      <c r="B784" s="271"/>
      <c r="C784" s="248"/>
      <c r="D784" s="249"/>
    </row>
    <row r="785" spans="1:4">
      <c r="A785" s="271"/>
      <c r="B785" s="271"/>
      <c r="C785" s="248"/>
      <c r="D785" s="249"/>
    </row>
    <row r="786" spans="1:4">
      <c r="A786" s="271"/>
      <c r="B786" s="271"/>
      <c r="C786" s="248"/>
      <c r="D786" s="249"/>
    </row>
    <row r="787" spans="1:4">
      <c r="A787" s="271"/>
      <c r="B787" s="271"/>
      <c r="C787" s="248"/>
      <c r="D787" s="249"/>
    </row>
    <row r="788" spans="1:4">
      <c r="A788" s="271"/>
      <c r="B788" s="271"/>
      <c r="C788" s="248"/>
      <c r="D788" s="249"/>
    </row>
    <row r="789" spans="1:4">
      <c r="A789" s="271"/>
      <c r="B789" s="271"/>
      <c r="C789" s="248"/>
      <c r="D789" s="249"/>
    </row>
    <row r="790" spans="1:4">
      <c r="A790" s="271"/>
      <c r="B790" s="271"/>
      <c r="C790" s="248"/>
      <c r="D790" s="249"/>
    </row>
    <row r="791" spans="1:4">
      <c r="A791" s="271"/>
      <c r="B791" s="271"/>
      <c r="C791" s="248"/>
      <c r="D791" s="249"/>
    </row>
    <row r="792" spans="1:4">
      <c r="A792" s="271"/>
      <c r="B792" s="271"/>
      <c r="C792" s="248"/>
      <c r="D792" s="249"/>
    </row>
    <row r="793" spans="1:4">
      <c r="A793" s="271"/>
      <c r="B793" s="271"/>
      <c r="C793" s="248"/>
      <c r="D793" s="249"/>
    </row>
    <row r="794" spans="1:4">
      <c r="A794" s="271"/>
      <c r="B794" s="271"/>
      <c r="C794" s="248"/>
      <c r="D794" s="249"/>
    </row>
    <row r="795" spans="1:4">
      <c r="A795" s="271"/>
      <c r="B795" s="271"/>
      <c r="C795" s="248"/>
      <c r="D795" s="249"/>
    </row>
    <row r="796" spans="1:4">
      <c r="A796" s="271"/>
      <c r="B796" s="271"/>
      <c r="C796" s="248"/>
      <c r="D796" s="249"/>
    </row>
    <row r="797" spans="1:4">
      <c r="A797" s="271"/>
      <c r="B797" s="271"/>
      <c r="C797" s="248"/>
      <c r="D797" s="249"/>
    </row>
    <row r="798" spans="1:4">
      <c r="A798" s="271"/>
      <c r="B798" s="271"/>
      <c r="C798" s="248"/>
      <c r="D798" s="249"/>
    </row>
    <row r="799" spans="1:4">
      <c r="A799" s="271"/>
      <c r="B799" s="271"/>
      <c r="C799" s="248"/>
      <c r="D799" s="249"/>
    </row>
    <row r="800" spans="1:4">
      <c r="A800" s="271"/>
      <c r="B800" s="271"/>
      <c r="C800" s="248"/>
      <c r="D800" s="249"/>
    </row>
    <row r="801" spans="1:4">
      <c r="A801" s="271"/>
      <c r="B801" s="271"/>
      <c r="C801" s="248"/>
      <c r="D801" s="249"/>
    </row>
    <row r="802" spans="1:4">
      <c r="A802" s="271"/>
      <c r="B802" s="271"/>
      <c r="C802" s="248"/>
      <c r="D802" s="249"/>
    </row>
    <row r="803" spans="1:4">
      <c r="A803" s="271"/>
      <c r="B803" s="271"/>
      <c r="C803" s="248"/>
      <c r="D803" s="249"/>
    </row>
    <row r="804" spans="1:4">
      <c r="A804" s="271"/>
      <c r="B804" s="271"/>
      <c r="C804" s="248"/>
      <c r="D804" s="249"/>
    </row>
    <row r="805" spans="1:4">
      <c r="A805" s="271"/>
      <c r="B805" s="271"/>
      <c r="C805" s="248"/>
      <c r="D805" s="249"/>
    </row>
    <row r="806" spans="1:4">
      <c r="A806" s="271"/>
      <c r="B806" s="271"/>
      <c r="C806" s="248"/>
      <c r="D806" s="249"/>
    </row>
    <row r="807" spans="1:4">
      <c r="A807" s="271"/>
      <c r="B807" s="271"/>
      <c r="C807" s="248"/>
      <c r="D807" s="249"/>
    </row>
    <row r="808" spans="1:4">
      <c r="A808" s="271"/>
      <c r="B808" s="271"/>
      <c r="C808" s="248"/>
      <c r="D808" s="249"/>
    </row>
    <row r="809" spans="1:4">
      <c r="A809" s="271"/>
      <c r="B809" s="271"/>
      <c r="C809" s="248"/>
      <c r="D809" s="249"/>
    </row>
    <row r="810" spans="1:4">
      <c r="A810" s="271"/>
      <c r="B810" s="271"/>
      <c r="C810" s="248"/>
      <c r="D810" s="249"/>
    </row>
    <row r="811" spans="1:4">
      <c r="A811" s="271"/>
      <c r="B811" s="271"/>
      <c r="C811" s="248"/>
      <c r="D811" s="249"/>
    </row>
    <row r="812" spans="1:4">
      <c r="A812" s="271"/>
      <c r="B812" s="271"/>
      <c r="C812" s="248"/>
      <c r="D812" s="249"/>
    </row>
    <row r="813" spans="1:4">
      <c r="A813" s="271"/>
      <c r="B813" s="271"/>
      <c r="C813" s="248"/>
      <c r="D813" s="249"/>
    </row>
    <row r="814" spans="1:4">
      <c r="A814" s="271"/>
      <c r="B814" s="271"/>
      <c r="C814" s="248"/>
      <c r="D814" s="249"/>
    </row>
    <row r="815" spans="1:4">
      <c r="A815" s="271"/>
      <c r="B815" s="271"/>
      <c r="C815" s="248"/>
      <c r="D815" s="249"/>
    </row>
    <row r="816" spans="1:4">
      <c r="A816" s="271"/>
      <c r="B816" s="271"/>
      <c r="C816" s="248"/>
      <c r="D816" s="249"/>
    </row>
    <row r="817" spans="1:4">
      <c r="A817" s="271"/>
      <c r="B817" s="271"/>
      <c r="C817" s="248"/>
      <c r="D817" s="249"/>
    </row>
    <row r="818" spans="1:4">
      <c r="A818" s="271"/>
      <c r="B818" s="271"/>
      <c r="C818" s="248"/>
      <c r="D818" s="249"/>
    </row>
    <row r="819" spans="1:4">
      <c r="A819" s="271"/>
      <c r="B819" s="271"/>
      <c r="C819" s="248"/>
      <c r="D819" s="249"/>
    </row>
    <row r="820" spans="1:4">
      <c r="A820" s="271"/>
      <c r="B820" s="271"/>
      <c r="C820" s="248"/>
      <c r="D820" s="249"/>
    </row>
    <row r="821" spans="1:4">
      <c r="A821" s="271"/>
      <c r="B821" s="271"/>
      <c r="C821" s="248"/>
      <c r="D821" s="249"/>
    </row>
    <row r="822" spans="1:4">
      <c r="A822" s="271"/>
      <c r="B822" s="271"/>
      <c r="C822" s="248"/>
      <c r="D822" s="249"/>
    </row>
    <row r="823" spans="1:4">
      <c r="A823" s="271"/>
      <c r="B823" s="271"/>
      <c r="C823" s="248"/>
      <c r="D823" s="249"/>
    </row>
    <row r="824" spans="1:4">
      <c r="A824" s="271"/>
      <c r="B824" s="271"/>
      <c r="C824" s="248"/>
      <c r="D824" s="249"/>
    </row>
    <row r="825" spans="1:4">
      <c r="A825" s="271"/>
      <c r="B825" s="271"/>
      <c r="C825" s="248"/>
      <c r="D825" s="249"/>
    </row>
    <row r="826" spans="1:4">
      <c r="A826" s="271"/>
      <c r="B826" s="271"/>
      <c r="C826" s="248"/>
      <c r="D826" s="249"/>
    </row>
    <row r="827" spans="1:4">
      <c r="A827" s="271"/>
      <c r="B827" s="271"/>
      <c r="C827" s="248"/>
      <c r="D827" s="249"/>
    </row>
    <row r="828" spans="1:4">
      <c r="A828" s="271"/>
      <c r="B828" s="271"/>
      <c r="C828" s="248"/>
      <c r="D828" s="249"/>
    </row>
    <row r="829" spans="1:4">
      <c r="A829" s="271"/>
      <c r="B829" s="271"/>
      <c r="C829" s="248"/>
      <c r="D829" s="249"/>
    </row>
    <row r="830" spans="1:4">
      <c r="A830" s="271"/>
      <c r="B830" s="271"/>
      <c r="C830" s="248"/>
      <c r="D830" s="249"/>
    </row>
    <row r="831" spans="1:4">
      <c r="A831" s="271"/>
      <c r="B831" s="271"/>
      <c r="C831" s="248"/>
      <c r="D831" s="249"/>
    </row>
    <row r="832" spans="1:4">
      <c r="A832" s="271"/>
      <c r="B832" s="271"/>
      <c r="C832" s="248"/>
      <c r="D832" s="249"/>
    </row>
    <row r="833" spans="1:4">
      <c r="A833" s="271"/>
      <c r="B833" s="271"/>
      <c r="C833" s="248"/>
      <c r="D833" s="249"/>
    </row>
    <row r="834" spans="1:4">
      <c r="A834" s="271"/>
      <c r="B834" s="271"/>
      <c r="C834" s="248"/>
      <c r="D834" s="249"/>
    </row>
    <row r="835" spans="1:4">
      <c r="A835" s="271"/>
      <c r="B835" s="271"/>
      <c r="C835" s="248"/>
      <c r="D835" s="249"/>
    </row>
    <row r="836" spans="1:4">
      <c r="A836" s="271"/>
      <c r="B836" s="271"/>
      <c r="C836" s="248"/>
      <c r="D836" s="249"/>
    </row>
    <row r="837" spans="1:4">
      <c r="A837" s="271"/>
      <c r="B837" s="271"/>
      <c r="C837" s="248"/>
      <c r="D837" s="249"/>
    </row>
    <row r="838" spans="1:4">
      <c r="A838" s="271"/>
      <c r="B838" s="271"/>
      <c r="C838" s="248"/>
      <c r="D838" s="249"/>
    </row>
    <row r="839" spans="1:4">
      <c r="A839" s="271"/>
      <c r="B839" s="271"/>
      <c r="C839" s="248"/>
      <c r="D839" s="249"/>
    </row>
    <row r="840" spans="1:4">
      <c r="A840" s="271"/>
      <c r="B840" s="271"/>
      <c r="C840" s="248"/>
      <c r="D840" s="249"/>
    </row>
    <row r="841" spans="1:4">
      <c r="A841" s="271"/>
      <c r="B841" s="271"/>
      <c r="C841" s="248"/>
      <c r="D841" s="249"/>
    </row>
    <row r="842" spans="1:4">
      <c r="A842" s="271"/>
      <c r="B842" s="271"/>
      <c r="C842" s="248"/>
      <c r="D842" s="249"/>
    </row>
    <row r="843" spans="1:4">
      <c r="A843" s="271"/>
      <c r="B843" s="271"/>
      <c r="C843" s="248"/>
      <c r="D843" s="249"/>
    </row>
    <row r="844" spans="1:4">
      <c r="A844" s="271"/>
      <c r="B844" s="271"/>
      <c r="C844" s="248"/>
      <c r="D844" s="249"/>
    </row>
    <row r="845" spans="1:4">
      <c r="A845" s="271"/>
      <c r="B845" s="271"/>
      <c r="C845" s="248"/>
      <c r="D845" s="249"/>
    </row>
    <row r="846" spans="1:4">
      <c r="A846" s="271"/>
      <c r="B846" s="271"/>
      <c r="C846" s="248"/>
      <c r="D846" s="249"/>
    </row>
    <row r="847" spans="1:4">
      <c r="A847" s="271"/>
      <c r="B847" s="271"/>
      <c r="C847" s="248"/>
      <c r="D847" s="249"/>
    </row>
    <row r="848" spans="1:4">
      <c r="A848" s="271"/>
      <c r="B848" s="271"/>
      <c r="C848" s="248"/>
      <c r="D848" s="249"/>
    </row>
    <row r="849" spans="1:4">
      <c r="A849" s="271"/>
      <c r="B849" s="271"/>
      <c r="C849" s="248"/>
      <c r="D849" s="249"/>
    </row>
    <row r="850" spans="1:4">
      <c r="A850" s="271"/>
      <c r="B850" s="271"/>
      <c r="C850" s="248"/>
      <c r="D850" s="249"/>
    </row>
    <row r="851" spans="1:4">
      <c r="A851" s="271"/>
      <c r="B851" s="271"/>
      <c r="C851" s="248"/>
      <c r="D851" s="249"/>
    </row>
  </sheetData>
  <sheetProtection selectLockedCells="1" selectUnlockedCells="1"/>
  <sortState ref="A4:D327">
    <sortCondition ref="C4:C327"/>
  </sortState>
  <mergeCells count="5">
    <mergeCell ref="F41:G41"/>
    <mergeCell ref="F268:G268"/>
    <mergeCell ref="F221:G221"/>
    <mergeCell ref="F98:G98"/>
    <mergeCell ref="F3:G3"/>
  </mergeCells>
  <hyperlinks>
    <hyperlink ref="F41:G41" location="RANGLISTE!A1" display="Tilbage til Ranglisten"/>
    <hyperlink ref="F268:G268" location="RANGLISTE!A1" display="Tilbage til Ranglisten"/>
    <hyperlink ref="F221:G221" location="RANGLISTE!A1" display="Tilbage til Ranglisten"/>
    <hyperlink ref="F98:G98" location="RANGLISTE!A1" display="Tilbage Til Ranglisten"/>
    <hyperlink ref="F3:G3" location="RANGLISTE!A1" display="Tilbage til Ranglisten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R25" sqref="R25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381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/>
      <c r="F8" s="48" t="s">
        <v>179</v>
      </c>
      <c r="G8" s="38">
        <v>22</v>
      </c>
      <c r="H8" s="38">
        <v>22</v>
      </c>
      <c r="I8" s="38">
        <v>24</v>
      </c>
      <c r="J8" s="38">
        <v>22</v>
      </c>
      <c r="K8" s="39">
        <v>25</v>
      </c>
      <c r="L8" s="40">
        <f>SUM(G8:K8)</f>
        <v>115</v>
      </c>
      <c r="M8" s="41">
        <v>20</v>
      </c>
      <c r="N8" s="296">
        <f t="shared" ref="N8:N67" si="0">SUM(L8:M8)</f>
        <v>135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18</v>
      </c>
      <c r="D9" s="46"/>
      <c r="E9" s="47"/>
      <c r="F9" s="48" t="s">
        <v>382</v>
      </c>
      <c r="G9" s="49">
        <v>21</v>
      </c>
      <c r="H9" s="49">
        <v>23</v>
      </c>
      <c r="I9" s="49">
        <v>22</v>
      </c>
      <c r="J9" s="49">
        <v>23</v>
      </c>
      <c r="K9" s="50">
        <v>23</v>
      </c>
      <c r="L9" s="51">
        <f>SUM(G9:K9)</f>
        <v>112</v>
      </c>
      <c r="M9" s="52">
        <v>17</v>
      </c>
      <c r="N9" s="297">
        <f t="shared" si="0"/>
        <v>129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14</v>
      </c>
      <c r="D10" s="46"/>
      <c r="E10" s="47"/>
      <c r="F10" s="48"/>
      <c r="G10" s="49"/>
      <c r="H10" s="49"/>
      <c r="I10" s="49"/>
      <c r="J10" s="49"/>
      <c r="K10" s="50"/>
      <c r="L10" s="51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12</v>
      </c>
      <c r="D11" s="46"/>
      <c r="E11" s="47"/>
      <c r="F11" s="48"/>
      <c r="G11" s="49"/>
      <c r="H11" s="49"/>
      <c r="I11" s="49"/>
      <c r="J11" s="49"/>
      <c r="K11" s="50"/>
      <c r="L11" s="51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/>
      <c r="E12" s="47"/>
      <c r="F12" s="48"/>
      <c r="G12" s="49"/>
      <c r="H12" s="49"/>
      <c r="I12" s="49"/>
      <c r="J12" s="49"/>
      <c r="K12" s="50"/>
      <c r="L12" s="5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/>
      <c r="F13" s="59"/>
      <c r="G13" s="60"/>
      <c r="H13" s="61"/>
      <c r="I13" s="60"/>
      <c r="J13" s="60"/>
      <c r="K13" s="62"/>
      <c r="L13" s="63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47"/>
      <c r="F14" s="37"/>
      <c r="G14" s="69"/>
      <c r="H14" s="69"/>
      <c r="I14" s="38"/>
      <c r="J14" s="38"/>
      <c r="K14" s="38"/>
      <c r="L14" s="69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20</v>
      </c>
      <c r="D15" s="46"/>
      <c r="E15" s="47"/>
      <c r="F15" s="48"/>
      <c r="G15" s="49"/>
      <c r="H15" s="49"/>
      <c r="I15" s="49"/>
      <c r="J15" s="49"/>
      <c r="K15" s="49"/>
      <c r="L15" s="49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4</v>
      </c>
      <c r="D16" s="46"/>
      <c r="E16" s="47"/>
      <c r="F16" s="48"/>
      <c r="G16" s="49"/>
      <c r="H16" s="49"/>
      <c r="I16" s="49"/>
      <c r="J16" s="49"/>
      <c r="K16" s="49"/>
      <c r="L16" s="49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/>
      <c r="E17" s="146"/>
      <c r="F17" s="79"/>
      <c r="G17" s="49"/>
      <c r="H17" s="49"/>
      <c r="I17" s="49"/>
      <c r="J17" s="49"/>
      <c r="K17" s="49"/>
      <c r="L17" s="49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32</v>
      </c>
      <c r="D18" s="46"/>
      <c r="E18" s="47"/>
      <c r="F18" s="282"/>
      <c r="G18" s="49"/>
      <c r="H18" s="49"/>
      <c r="I18" s="49"/>
      <c r="J18" s="49"/>
      <c r="K18" s="49"/>
      <c r="L18" s="49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6</v>
      </c>
      <c r="D19" s="76"/>
      <c r="E19" s="77"/>
      <c r="F19" s="77"/>
      <c r="G19" s="61"/>
      <c r="H19" s="61"/>
      <c r="I19" s="78"/>
      <c r="J19" s="78"/>
      <c r="K19" s="78"/>
      <c r="L19" s="49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3</v>
      </c>
      <c r="D20" s="35"/>
      <c r="E20" s="79"/>
      <c r="F20" s="79"/>
      <c r="G20" s="80"/>
      <c r="H20" s="80"/>
      <c r="I20" s="38"/>
      <c r="J20" s="38"/>
      <c r="K20" s="38"/>
      <c r="L20" s="38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/>
      <c r="F21" s="48"/>
      <c r="G21" s="49"/>
      <c r="H21" s="49"/>
      <c r="I21" s="49"/>
      <c r="J21" s="49"/>
      <c r="K21" s="49"/>
      <c r="L21" s="49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23</v>
      </c>
      <c r="D22" s="46"/>
      <c r="E22" s="47"/>
      <c r="F22" s="48"/>
      <c r="G22" s="49"/>
      <c r="H22" s="49"/>
      <c r="I22" s="49"/>
      <c r="J22" s="49"/>
      <c r="K22" s="49"/>
      <c r="L22" s="49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31</v>
      </c>
      <c r="D23" s="46"/>
      <c r="E23" s="47"/>
      <c r="F23" s="48"/>
      <c r="G23" s="49"/>
      <c r="H23" s="49"/>
      <c r="I23" s="49"/>
      <c r="J23" s="49"/>
      <c r="K23" s="49"/>
      <c r="L23" s="49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24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25</v>
      </c>
      <c r="D25" s="76"/>
      <c r="E25" s="77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22</v>
      </c>
      <c r="D27" s="46"/>
      <c r="E27" s="47"/>
      <c r="F27" s="48"/>
      <c r="G27" s="49"/>
      <c r="H27" s="49"/>
      <c r="I27" s="49"/>
      <c r="J27" s="49"/>
      <c r="K27" s="49"/>
      <c r="L27" s="49"/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1</v>
      </c>
      <c r="D28" s="46"/>
      <c r="E28" s="47"/>
      <c r="F28" s="48"/>
      <c r="G28" s="49"/>
      <c r="H28" s="49"/>
      <c r="I28" s="49"/>
      <c r="J28" s="49"/>
      <c r="K28" s="49"/>
      <c r="L28" s="49"/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16</v>
      </c>
      <c r="D29" s="46"/>
      <c r="E29" s="47"/>
      <c r="F29" s="48"/>
      <c r="G29" s="49"/>
      <c r="H29" s="49"/>
      <c r="I29" s="49"/>
      <c r="J29" s="49"/>
      <c r="K29" s="49"/>
      <c r="L29" s="49"/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27</v>
      </c>
      <c r="D30" s="46"/>
      <c r="E30" s="54"/>
      <c r="F30" s="48"/>
      <c r="G30" s="49"/>
      <c r="H30" s="49"/>
      <c r="I30" s="49"/>
      <c r="J30" s="49"/>
      <c r="K30" s="49"/>
      <c r="L30" s="49"/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29</v>
      </c>
      <c r="D31" s="76"/>
      <c r="E31" s="85"/>
      <c r="F31" s="77"/>
      <c r="G31" s="61"/>
      <c r="H31" s="61"/>
      <c r="I31" s="78"/>
      <c r="J31" s="78"/>
      <c r="K31" s="78"/>
      <c r="L31" s="49"/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5</v>
      </c>
      <c r="D32" s="35"/>
      <c r="E32" s="147"/>
      <c r="F32" s="79"/>
      <c r="G32" s="80"/>
      <c r="H32" s="80"/>
      <c r="I32" s="38"/>
      <c r="J32" s="38"/>
      <c r="K32" s="38"/>
      <c r="L32" s="38"/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15</v>
      </c>
      <c r="D33" s="46"/>
      <c r="E33" s="54"/>
      <c r="F33" s="48"/>
      <c r="G33" s="49"/>
      <c r="H33" s="49"/>
      <c r="I33" s="49"/>
      <c r="J33" s="49"/>
      <c r="K33" s="49"/>
      <c r="L33" s="49"/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10</v>
      </c>
      <c r="D34" s="46"/>
      <c r="E34" s="47"/>
      <c r="F34" s="48"/>
      <c r="G34" s="49"/>
      <c r="H34" s="49"/>
      <c r="I34" s="49"/>
      <c r="J34" s="49"/>
      <c r="K34" s="49"/>
      <c r="L34" s="49"/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26</v>
      </c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30</v>
      </c>
      <c r="D36" s="46"/>
      <c r="E36" s="47"/>
      <c r="F36" s="48"/>
      <c r="G36" s="49"/>
      <c r="H36" s="49"/>
      <c r="I36" s="49"/>
      <c r="J36" s="49"/>
      <c r="K36" s="49"/>
      <c r="L36" s="49"/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11</v>
      </c>
      <c r="D37" s="76"/>
      <c r="E37" s="77"/>
      <c r="F37" s="85"/>
      <c r="G37" s="61"/>
      <c r="H37" s="61"/>
      <c r="I37" s="78"/>
      <c r="J37" s="78"/>
      <c r="K37" s="78"/>
      <c r="L37" s="49"/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38"/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49"/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si="0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0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0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0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0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0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0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0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0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0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0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0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0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0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0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0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0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0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0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0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0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0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0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0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0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0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0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0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41062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358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1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140625" style="19" customWidth="1"/>
    <col min="18" max="16384" width="9.140625" style="19"/>
  </cols>
  <sheetData>
    <row r="1" spans="1:26" ht="16.5" customHeight="1" thickBo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9" t="s">
        <v>195</v>
      </c>
      <c r="M1" s="460"/>
      <c r="N1" s="460"/>
      <c r="O1" s="461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hidden="1" customHeigh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02"/>
      <c r="M2" s="202"/>
      <c r="N2" s="202"/>
      <c r="O2" s="202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416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20</v>
      </c>
      <c r="D8" s="35" t="s">
        <v>411</v>
      </c>
      <c r="E8" s="47" t="s">
        <v>388</v>
      </c>
      <c r="F8" s="48" t="s">
        <v>405</v>
      </c>
      <c r="G8" s="38">
        <v>22</v>
      </c>
      <c r="H8" s="38">
        <v>23</v>
      </c>
      <c r="I8" s="38">
        <v>22</v>
      </c>
      <c r="J8" s="38">
        <v>24</v>
      </c>
      <c r="K8" s="39">
        <v>22</v>
      </c>
      <c r="L8" s="134">
        <f t="shared" ref="L8:L35" si="0">SUM(G8:K8)</f>
        <v>113</v>
      </c>
      <c r="M8" s="41">
        <v>21</v>
      </c>
      <c r="N8" s="42">
        <f t="shared" ref="N8:N35" si="1">SUM(L8:M8)</f>
        <v>134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 t="s">
        <v>411</v>
      </c>
      <c r="E9" s="47" t="s">
        <v>387</v>
      </c>
      <c r="F9" s="48" t="s">
        <v>65</v>
      </c>
      <c r="G9" s="49">
        <v>23</v>
      </c>
      <c r="H9" s="49">
        <v>23</v>
      </c>
      <c r="I9" s="49">
        <v>23</v>
      </c>
      <c r="J9" s="49">
        <v>23</v>
      </c>
      <c r="K9" s="50">
        <v>21</v>
      </c>
      <c r="L9" s="135">
        <f t="shared" si="0"/>
        <v>113</v>
      </c>
      <c r="M9" s="52">
        <v>20</v>
      </c>
      <c r="N9" s="52">
        <f t="shared" si="1"/>
        <v>133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16</v>
      </c>
      <c r="D10" s="46" t="s">
        <v>411</v>
      </c>
      <c r="E10" s="47" t="s">
        <v>388</v>
      </c>
      <c r="F10" s="48" t="s">
        <v>401</v>
      </c>
      <c r="G10" s="49">
        <v>21</v>
      </c>
      <c r="H10" s="49">
        <v>20</v>
      </c>
      <c r="I10" s="49">
        <v>24</v>
      </c>
      <c r="J10" s="49">
        <v>22</v>
      </c>
      <c r="K10" s="50">
        <v>22</v>
      </c>
      <c r="L10" s="135">
        <f t="shared" si="0"/>
        <v>109</v>
      </c>
      <c r="M10" s="52">
        <v>21</v>
      </c>
      <c r="N10" s="52">
        <f t="shared" si="1"/>
        <v>130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24</v>
      </c>
      <c r="D11" s="46" t="s">
        <v>411</v>
      </c>
      <c r="E11" s="47" t="s">
        <v>387</v>
      </c>
      <c r="F11" s="48" t="s">
        <v>179</v>
      </c>
      <c r="G11" s="49">
        <v>20</v>
      </c>
      <c r="H11" s="49">
        <v>24</v>
      </c>
      <c r="I11" s="49">
        <v>24</v>
      </c>
      <c r="J11" s="49">
        <v>23</v>
      </c>
      <c r="K11" s="50">
        <v>18</v>
      </c>
      <c r="L11" s="135">
        <f t="shared" si="0"/>
        <v>109</v>
      </c>
      <c r="M11" s="52">
        <v>20</v>
      </c>
      <c r="N11" s="52">
        <f t="shared" si="1"/>
        <v>129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9</v>
      </c>
      <c r="D12" s="46" t="s">
        <v>411</v>
      </c>
      <c r="E12" s="47" t="s">
        <v>388</v>
      </c>
      <c r="F12" s="48" t="s">
        <v>397</v>
      </c>
      <c r="G12" s="49">
        <v>22</v>
      </c>
      <c r="H12" s="49">
        <v>23</v>
      </c>
      <c r="I12" s="49">
        <v>20</v>
      </c>
      <c r="J12" s="49">
        <v>22</v>
      </c>
      <c r="K12" s="50">
        <v>23</v>
      </c>
      <c r="L12" s="136">
        <f t="shared" si="0"/>
        <v>110</v>
      </c>
      <c r="M12" s="52">
        <v>16</v>
      </c>
      <c r="N12" s="52">
        <f t="shared" si="1"/>
        <v>126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 t="s">
        <v>411</v>
      </c>
      <c r="E13" s="59" t="s">
        <v>391</v>
      </c>
      <c r="F13" s="59" t="s">
        <v>390</v>
      </c>
      <c r="G13" s="60">
        <v>23</v>
      </c>
      <c r="H13" s="61">
        <v>23</v>
      </c>
      <c r="I13" s="60">
        <v>21</v>
      </c>
      <c r="J13" s="60">
        <v>20</v>
      </c>
      <c r="K13" s="62">
        <v>22</v>
      </c>
      <c r="L13" s="137">
        <f t="shared" si="0"/>
        <v>109</v>
      </c>
      <c r="M13" s="64">
        <v>17</v>
      </c>
      <c r="N13" s="65">
        <f t="shared" si="1"/>
        <v>126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25</v>
      </c>
      <c r="D14" s="35" t="s">
        <v>411</v>
      </c>
      <c r="E14" s="36" t="s">
        <v>388</v>
      </c>
      <c r="F14" s="37" t="s">
        <v>408</v>
      </c>
      <c r="G14" s="69">
        <v>22</v>
      </c>
      <c r="H14" s="69">
        <v>21</v>
      </c>
      <c r="I14" s="38">
        <v>20</v>
      </c>
      <c r="J14" s="38">
        <v>23</v>
      </c>
      <c r="K14" s="38">
        <v>21</v>
      </c>
      <c r="L14" s="138">
        <f t="shared" si="0"/>
        <v>107</v>
      </c>
      <c r="M14" s="69"/>
      <c r="N14" s="70">
        <f t="shared" si="1"/>
        <v>107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3</v>
      </c>
      <c r="D15" s="46" t="s">
        <v>411</v>
      </c>
      <c r="E15" s="47" t="s">
        <v>388</v>
      </c>
      <c r="F15" s="48" t="s">
        <v>389</v>
      </c>
      <c r="G15" s="49">
        <v>20</v>
      </c>
      <c r="H15" s="49">
        <v>20</v>
      </c>
      <c r="I15" s="49">
        <v>21</v>
      </c>
      <c r="J15" s="49">
        <v>23</v>
      </c>
      <c r="K15" s="49">
        <v>22</v>
      </c>
      <c r="L15" s="111">
        <f t="shared" si="0"/>
        <v>106</v>
      </c>
      <c r="M15" s="49"/>
      <c r="N15" s="49">
        <f t="shared" si="1"/>
        <v>106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10</v>
      </c>
      <c r="D16" s="46" t="s">
        <v>411</v>
      </c>
      <c r="E16" s="298" t="s">
        <v>400</v>
      </c>
      <c r="F16" s="48" t="s">
        <v>398</v>
      </c>
      <c r="G16" s="49">
        <v>19</v>
      </c>
      <c r="H16" s="49">
        <v>21</v>
      </c>
      <c r="I16" s="49">
        <v>18</v>
      </c>
      <c r="J16" s="49">
        <v>23</v>
      </c>
      <c r="K16" s="49">
        <v>24</v>
      </c>
      <c r="L16" s="111">
        <f t="shared" si="0"/>
        <v>105</v>
      </c>
      <c r="M16" s="49"/>
      <c r="N16" s="50">
        <f t="shared" si="1"/>
        <v>105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23</v>
      </c>
      <c r="D17" s="46" t="s">
        <v>411</v>
      </c>
      <c r="E17" s="48" t="s">
        <v>385</v>
      </c>
      <c r="F17" s="48" t="s">
        <v>407</v>
      </c>
      <c r="G17" s="49">
        <v>21</v>
      </c>
      <c r="H17" s="49">
        <v>21</v>
      </c>
      <c r="I17" s="49">
        <v>21</v>
      </c>
      <c r="J17" s="49">
        <v>19</v>
      </c>
      <c r="K17" s="49">
        <v>22</v>
      </c>
      <c r="L17" s="111">
        <f t="shared" si="0"/>
        <v>104</v>
      </c>
      <c r="M17" s="49"/>
      <c r="N17" s="50">
        <f t="shared" si="1"/>
        <v>104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15</v>
      </c>
      <c r="D18" s="46" t="s">
        <v>411</v>
      </c>
      <c r="E18" s="47" t="s">
        <v>387</v>
      </c>
      <c r="F18" s="48" t="s">
        <v>151</v>
      </c>
      <c r="G18" s="49">
        <v>19</v>
      </c>
      <c r="H18" s="49">
        <v>21</v>
      </c>
      <c r="I18" s="49">
        <v>20</v>
      </c>
      <c r="J18" s="49">
        <v>19</v>
      </c>
      <c r="K18" s="49">
        <v>23</v>
      </c>
      <c r="L18" s="111">
        <f t="shared" si="0"/>
        <v>102</v>
      </c>
      <c r="M18" s="49"/>
      <c r="N18" s="50">
        <f t="shared" si="1"/>
        <v>102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32"/>
      <c r="B19" s="324">
        <v>12</v>
      </c>
      <c r="C19" s="326">
        <v>26</v>
      </c>
      <c r="D19" s="46" t="s">
        <v>411</v>
      </c>
      <c r="E19" s="47" t="s">
        <v>387</v>
      </c>
      <c r="F19" s="48" t="s">
        <v>409</v>
      </c>
      <c r="G19" s="49">
        <v>20</v>
      </c>
      <c r="H19" s="49">
        <v>18</v>
      </c>
      <c r="I19" s="49">
        <v>22</v>
      </c>
      <c r="J19" s="49">
        <v>22</v>
      </c>
      <c r="K19" s="49">
        <v>20</v>
      </c>
      <c r="L19" s="111">
        <f t="shared" si="0"/>
        <v>102</v>
      </c>
      <c r="M19" s="49"/>
      <c r="N19" s="49">
        <f t="shared" si="1"/>
        <v>102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44">
        <v>13</v>
      </c>
      <c r="C20" s="68">
        <v>13</v>
      </c>
      <c r="D20" s="35" t="s">
        <v>411</v>
      </c>
      <c r="E20" s="37" t="s">
        <v>385</v>
      </c>
      <c r="F20" s="48" t="s">
        <v>394</v>
      </c>
      <c r="G20" s="38">
        <v>22</v>
      </c>
      <c r="H20" s="38">
        <v>16</v>
      </c>
      <c r="I20" s="38">
        <v>18</v>
      </c>
      <c r="J20" s="38">
        <v>21</v>
      </c>
      <c r="K20" s="38">
        <v>23</v>
      </c>
      <c r="L20" s="108">
        <f t="shared" si="0"/>
        <v>100</v>
      </c>
      <c r="M20" s="38"/>
      <c r="N20" s="39">
        <f t="shared" si="1"/>
        <v>100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21</v>
      </c>
      <c r="D21" s="46" t="s">
        <v>411</v>
      </c>
      <c r="E21" s="54" t="s">
        <v>385</v>
      </c>
      <c r="F21" s="48" t="s">
        <v>406</v>
      </c>
      <c r="G21" s="49">
        <v>19</v>
      </c>
      <c r="H21" s="49">
        <v>23</v>
      </c>
      <c r="I21" s="49">
        <v>22</v>
      </c>
      <c r="J21" s="49">
        <v>16</v>
      </c>
      <c r="K21" s="49">
        <v>20</v>
      </c>
      <c r="L21" s="111">
        <f t="shared" si="0"/>
        <v>100</v>
      </c>
      <c r="M21" s="49"/>
      <c r="N21" s="49">
        <f t="shared" si="1"/>
        <v>100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22</v>
      </c>
      <c r="D22" s="46" t="s">
        <v>411</v>
      </c>
      <c r="E22" s="47" t="s">
        <v>387</v>
      </c>
      <c r="F22" s="48" t="s">
        <v>403</v>
      </c>
      <c r="G22" s="49">
        <v>20</v>
      </c>
      <c r="H22" s="49">
        <v>21</v>
      </c>
      <c r="I22" s="49">
        <v>18</v>
      </c>
      <c r="J22" s="49">
        <v>20</v>
      </c>
      <c r="K22" s="49">
        <v>20</v>
      </c>
      <c r="L22" s="111">
        <f t="shared" si="0"/>
        <v>99</v>
      </c>
      <c r="M22" s="49"/>
      <c r="N22" s="49">
        <f t="shared" si="1"/>
        <v>99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7</v>
      </c>
      <c r="D23" s="46" t="s">
        <v>411</v>
      </c>
      <c r="E23" s="47" t="s">
        <v>385</v>
      </c>
      <c r="F23" s="48" t="s">
        <v>396</v>
      </c>
      <c r="G23" s="49">
        <v>15</v>
      </c>
      <c r="H23" s="49">
        <v>17</v>
      </c>
      <c r="I23" s="49">
        <v>21</v>
      </c>
      <c r="J23" s="49">
        <v>22</v>
      </c>
      <c r="K23" s="49">
        <v>23</v>
      </c>
      <c r="L23" s="111">
        <f t="shared" si="0"/>
        <v>98</v>
      </c>
      <c r="M23" s="49"/>
      <c r="N23" s="49">
        <f t="shared" si="1"/>
        <v>98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14</v>
      </c>
      <c r="D24" s="46" t="s">
        <v>411</v>
      </c>
      <c r="E24" s="47" t="s">
        <v>388</v>
      </c>
      <c r="F24" s="48" t="s">
        <v>395</v>
      </c>
      <c r="G24" s="49">
        <v>20</v>
      </c>
      <c r="H24" s="49">
        <v>20</v>
      </c>
      <c r="I24" s="49">
        <v>20</v>
      </c>
      <c r="J24" s="49">
        <v>19</v>
      </c>
      <c r="K24" s="49">
        <v>17</v>
      </c>
      <c r="L24" s="111">
        <f t="shared" si="0"/>
        <v>96</v>
      </c>
      <c r="M24" s="49"/>
      <c r="N24" s="49">
        <f t="shared" si="1"/>
        <v>96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32"/>
      <c r="B25" s="324">
        <v>18</v>
      </c>
      <c r="C25" s="326">
        <v>8</v>
      </c>
      <c r="D25" s="46" t="s">
        <v>411</v>
      </c>
      <c r="E25" s="48" t="s">
        <v>387</v>
      </c>
      <c r="F25" s="48" t="s">
        <v>374</v>
      </c>
      <c r="G25" s="49">
        <v>19</v>
      </c>
      <c r="H25" s="49">
        <v>16</v>
      </c>
      <c r="I25" s="49">
        <v>19</v>
      </c>
      <c r="J25" s="49">
        <v>18</v>
      </c>
      <c r="K25" s="49">
        <v>23</v>
      </c>
      <c r="L25" s="111">
        <f t="shared" si="0"/>
        <v>95</v>
      </c>
      <c r="M25" s="49"/>
      <c r="N25" s="49">
        <f t="shared" si="1"/>
        <v>95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44">
        <v>19</v>
      </c>
      <c r="C26" s="68">
        <v>1</v>
      </c>
      <c r="D26" s="35" t="s">
        <v>411</v>
      </c>
      <c r="E26" s="37" t="s">
        <v>385</v>
      </c>
      <c r="F26" s="37" t="s">
        <v>386</v>
      </c>
      <c r="G26" s="38">
        <v>18</v>
      </c>
      <c r="H26" s="38">
        <v>18</v>
      </c>
      <c r="I26" s="38">
        <v>20</v>
      </c>
      <c r="J26" s="38">
        <v>18</v>
      </c>
      <c r="K26" s="38">
        <v>20</v>
      </c>
      <c r="L26" s="108">
        <f t="shared" si="0"/>
        <v>94</v>
      </c>
      <c r="M26" s="38"/>
      <c r="N26" s="38">
        <f t="shared" si="1"/>
        <v>94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thickBot="1">
      <c r="A27" s="32"/>
      <c r="B27" s="324">
        <v>20</v>
      </c>
      <c r="C27" s="299">
        <v>28</v>
      </c>
      <c r="D27" s="58" t="s">
        <v>411</v>
      </c>
      <c r="E27" s="59" t="s">
        <v>385</v>
      </c>
      <c r="F27" s="59" t="s">
        <v>413</v>
      </c>
      <c r="G27" s="60">
        <v>17</v>
      </c>
      <c r="H27" s="60">
        <v>15</v>
      </c>
      <c r="I27" s="60">
        <v>14</v>
      </c>
      <c r="J27" s="60">
        <v>17</v>
      </c>
      <c r="K27" s="60">
        <v>15</v>
      </c>
      <c r="L27" s="300">
        <f t="shared" si="0"/>
        <v>78</v>
      </c>
      <c r="M27" s="60"/>
      <c r="N27" s="60">
        <f t="shared" si="1"/>
        <v>78</v>
      </c>
      <c r="O27" s="88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thickTop="1">
      <c r="A28" s="32"/>
      <c r="B28" s="33">
        <v>1</v>
      </c>
      <c r="C28" s="68">
        <v>11</v>
      </c>
      <c r="D28" s="35" t="s">
        <v>153</v>
      </c>
      <c r="E28" s="36" t="s">
        <v>388</v>
      </c>
      <c r="F28" s="37" t="s">
        <v>399</v>
      </c>
      <c r="G28" s="38">
        <v>20</v>
      </c>
      <c r="H28" s="38">
        <v>24</v>
      </c>
      <c r="I28" s="38">
        <v>19</v>
      </c>
      <c r="J28" s="38">
        <v>22</v>
      </c>
      <c r="K28" s="310">
        <v>21</v>
      </c>
      <c r="L28" s="134">
        <f t="shared" si="0"/>
        <v>106</v>
      </c>
      <c r="M28" s="40">
        <v>18</v>
      </c>
      <c r="N28" s="40">
        <f t="shared" si="1"/>
        <v>124</v>
      </c>
      <c r="O28" s="320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</v>
      </c>
      <c r="C29" s="45">
        <v>27</v>
      </c>
      <c r="D29" s="46" t="s">
        <v>153</v>
      </c>
      <c r="E29" s="54" t="s">
        <v>412</v>
      </c>
      <c r="F29" s="48" t="s">
        <v>410</v>
      </c>
      <c r="G29" s="49">
        <v>19</v>
      </c>
      <c r="H29" s="49">
        <v>23</v>
      </c>
      <c r="I29" s="49">
        <v>24</v>
      </c>
      <c r="J29" s="49">
        <v>19</v>
      </c>
      <c r="K29" s="115">
        <v>20</v>
      </c>
      <c r="L29" s="135">
        <f t="shared" si="0"/>
        <v>105</v>
      </c>
      <c r="M29" s="51">
        <v>18</v>
      </c>
      <c r="N29" s="51">
        <f t="shared" si="1"/>
        <v>123</v>
      </c>
      <c r="O29" s="84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3</v>
      </c>
      <c r="C30" s="45">
        <v>19</v>
      </c>
      <c r="D30" s="46" t="s">
        <v>153</v>
      </c>
      <c r="E30" s="47" t="s">
        <v>387</v>
      </c>
      <c r="F30" s="48" t="s">
        <v>404</v>
      </c>
      <c r="G30" s="49">
        <v>20</v>
      </c>
      <c r="H30" s="49">
        <v>18</v>
      </c>
      <c r="I30" s="49">
        <v>18</v>
      </c>
      <c r="J30" s="49">
        <v>18</v>
      </c>
      <c r="K30" s="115">
        <v>18</v>
      </c>
      <c r="L30" s="135">
        <f t="shared" si="0"/>
        <v>92</v>
      </c>
      <c r="M30" s="51">
        <v>17</v>
      </c>
      <c r="N30" s="51">
        <f t="shared" si="1"/>
        <v>109</v>
      </c>
      <c r="O30" s="84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32"/>
      <c r="B31" s="44">
        <v>4</v>
      </c>
      <c r="C31" s="326">
        <v>5</v>
      </c>
      <c r="D31" s="46" t="s">
        <v>153</v>
      </c>
      <c r="E31" s="48" t="s">
        <v>385</v>
      </c>
      <c r="F31" s="48" t="s">
        <v>392</v>
      </c>
      <c r="G31" s="49">
        <v>18</v>
      </c>
      <c r="H31" s="49">
        <v>14</v>
      </c>
      <c r="I31" s="49">
        <v>19</v>
      </c>
      <c r="J31" s="49">
        <v>20</v>
      </c>
      <c r="K31" s="115">
        <v>17</v>
      </c>
      <c r="L31" s="135">
        <f t="shared" si="0"/>
        <v>88</v>
      </c>
      <c r="M31" s="51">
        <v>13</v>
      </c>
      <c r="N31" s="51">
        <f t="shared" si="1"/>
        <v>101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thickBot="1">
      <c r="A32" s="32"/>
      <c r="B32" s="328">
        <v>5</v>
      </c>
      <c r="C32" s="301">
        <v>17</v>
      </c>
      <c r="D32" s="302" t="s">
        <v>153</v>
      </c>
      <c r="E32" s="303" t="s">
        <v>388</v>
      </c>
      <c r="F32" s="325" t="s">
        <v>402</v>
      </c>
      <c r="G32" s="304">
        <v>16</v>
      </c>
      <c r="H32" s="304">
        <v>17</v>
      </c>
      <c r="I32" s="304">
        <v>15</v>
      </c>
      <c r="J32" s="304">
        <v>16</v>
      </c>
      <c r="K32" s="311">
        <v>16</v>
      </c>
      <c r="L32" s="314">
        <f t="shared" si="0"/>
        <v>80</v>
      </c>
      <c r="M32" s="317">
        <v>10</v>
      </c>
      <c r="N32" s="317">
        <f t="shared" si="1"/>
        <v>90</v>
      </c>
      <c r="O32" s="321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thickTop="1" thickBot="1">
      <c r="A33" s="32"/>
      <c r="B33" s="327">
        <v>1</v>
      </c>
      <c r="C33" s="305">
        <v>18</v>
      </c>
      <c r="D33" s="306" t="s">
        <v>184</v>
      </c>
      <c r="E33" s="307" t="s">
        <v>387</v>
      </c>
      <c r="F33" s="308" t="s">
        <v>41</v>
      </c>
      <c r="G33" s="309">
        <v>11</v>
      </c>
      <c r="H33" s="309">
        <v>15</v>
      </c>
      <c r="I33" s="309">
        <v>11</v>
      </c>
      <c r="J33" s="309"/>
      <c r="K33" s="312"/>
      <c r="L33" s="315">
        <f t="shared" si="0"/>
        <v>37</v>
      </c>
      <c r="M33" s="318">
        <v>4</v>
      </c>
      <c r="N33" s="318">
        <f t="shared" si="1"/>
        <v>41</v>
      </c>
      <c r="O33" s="322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thickTop="1">
      <c r="A34" s="32"/>
      <c r="B34" s="33">
        <v>2</v>
      </c>
      <c r="C34" s="68">
        <v>6</v>
      </c>
      <c r="D34" s="35" t="s">
        <v>154</v>
      </c>
      <c r="E34" s="147" t="s">
        <v>391</v>
      </c>
      <c r="F34" s="37" t="s">
        <v>393</v>
      </c>
      <c r="G34" s="38">
        <v>20</v>
      </c>
      <c r="H34" s="38">
        <v>17</v>
      </c>
      <c r="I34" s="38">
        <v>19</v>
      </c>
      <c r="J34" s="38"/>
      <c r="K34" s="313"/>
      <c r="L34" s="316">
        <f t="shared" si="0"/>
        <v>56</v>
      </c>
      <c r="M34" s="319">
        <v>17</v>
      </c>
      <c r="N34" s="319">
        <f t="shared" si="1"/>
        <v>73</v>
      </c>
      <c r="O34" s="320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thickBot="1">
      <c r="A35" s="32"/>
      <c r="B35" s="56">
        <v>1</v>
      </c>
      <c r="C35" s="299">
        <v>12</v>
      </c>
      <c r="D35" s="58" t="s">
        <v>154</v>
      </c>
      <c r="E35" s="117" t="s">
        <v>12</v>
      </c>
      <c r="F35" s="59" t="s">
        <v>40</v>
      </c>
      <c r="G35" s="60">
        <v>17</v>
      </c>
      <c r="H35" s="60">
        <v>20</v>
      </c>
      <c r="I35" s="60">
        <v>18</v>
      </c>
      <c r="J35" s="60"/>
      <c r="K35" s="118"/>
      <c r="L35" s="137">
        <f t="shared" si="0"/>
        <v>55</v>
      </c>
      <c r="M35" s="63">
        <v>14</v>
      </c>
      <c r="N35" s="63">
        <f t="shared" si="1"/>
        <v>69</v>
      </c>
      <c r="O35" s="323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thickTop="1">
      <c r="A36" s="32"/>
      <c r="B36" s="67">
        <v>29</v>
      </c>
      <c r="C36" s="68">
        <v>29</v>
      </c>
      <c r="D36" s="35"/>
      <c r="E36" s="36"/>
      <c r="F36" s="37"/>
      <c r="G36" s="38"/>
      <c r="H36" s="38"/>
      <c r="I36" s="38"/>
      <c r="J36" s="38"/>
      <c r="K36" s="38"/>
      <c r="L36" s="38">
        <f t="shared" ref="L36:L67" si="2">SUM(G36:K36)</f>
        <v>0</v>
      </c>
      <c r="M36" s="38"/>
      <c r="N36" s="38">
        <f t="shared" ref="N36:N67" si="3">SUM(L36:M36)</f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414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415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35">
    <sortCondition descending="1" ref="D8:D35"/>
    <sortCondition descending="1" ref="N8:N35"/>
    <sortCondition descending="1" ref="L8:L35"/>
    <sortCondition descending="1" ref="K8:K35"/>
  </sortState>
  <mergeCells count="2">
    <mergeCell ref="L1:O1"/>
    <mergeCell ref="B4:O6"/>
  </mergeCells>
  <hyperlinks>
    <hyperlink ref="L1:O1" location="RANGLISTE!A1" display="Tilbage til Ranglisten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Z81"/>
  <sheetViews>
    <sheetView workbookViewId="0"/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332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421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6</v>
      </c>
      <c r="D8" s="35" t="s">
        <v>429</v>
      </c>
      <c r="E8" s="47" t="s">
        <v>12</v>
      </c>
      <c r="F8" s="48" t="s">
        <v>230</v>
      </c>
      <c r="G8" s="38">
        <v>23</v>
      </c>
      <c r="H8" s="38">
        <v>23</v>
      </c>
      <c r="I8" s="38">
        <v>22</v>
      </c>
      <c r="J8" s="38">
        <v>23</v>
      </c>
      <c r="K8" s="39">
        <v>25</v>
      </c>
      <c r="L8" s="40">
        <f t="shared" ref="L8:L22" si="0">SUM(G8:K8)</f>
        <v>116</v>
      </c>
      <c r="M8" s="41">
        <v>24</v>
      </c>
      <c r="N8" s="42">
        <f t="shared" ref="N8:N67" si="1">SUM(L8:M8)</f>
        <v>140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 t="s">
        <v>411</v>
      </c>
      <c r="E9" s="87" t="s">
        <v>2</v>
      </c>
      <c r="F9" s="77" t="s">
        <v>72</v>
      </c>
      <c r="G9" s="49">
        <v>21</v>
      </c>
      <c r="H9" s="49">
        <v>20</v>
      </c>
      <c r="I9" s="49">
        <v>24</v>
      </c>
      <c r="J9" s="49">
        <v>22</v>
      </c>
      <c r="K9" s="50">
        <v>22</v>
      </c>
      <c r="L9" s="51">
        <f t="shared" si="0"/>
        <v>109</v>
      </c>
      <c r="M9" s="52">
        <v>19</v>
      </c>
      <c r="N9" s="52">
        <f t="shared" si="1"/>
        <v>128</v>
      </c>
      <c r="O9" s="53">
        <v>3</v>
      </c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7</v>
      </c>
      <c r="D10" s="46" t="s">
        <v>430</v>
      </c>
      <c r="E10" s="48" t="s">
        <v>66</v>
      </c>
      <c r="F10" s="48" t="s">
        <v>227</v>
      </c>
      <c r="G10" s="49">
        <v>22</v>
      </c>
      <c r="H10" s="49">
        <v>21</v>
      </c>
      <c r="I10" s="49">
        <v>20</v>
      </c>
      <c r="J10" s="49">
        <v>23</v>
      </c>
      <c r="K10" s="50">
        <v>22</v>
      </c>
      <c r="L10" s="51">
        <f t="shared" si="0"/>
        <v>108</v>
      </c>
      <c r="M10" s="52">
        <v>20</v>
      </c>
      <c r="N10" s="52">
        <f t="shared" si="1"/>
        <v>128</v>
      </c>
      <c r="O10" s="53">
        <v>2</v>
      </c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12</v>
      </c>
      <c r="D11" s="46" t="s">
        <v>411</v>
      </c>
      <c r="E11" s="47" t="s">
        <v>12</v>
      </c>
      <c r="F11" s="48" t="s">
        <v>226</v>
      </c>
      <c r="G11" s="49">
        <v>20</v>
      </c>
      <c r="H11" s="49">
        <v>20</v>
      </c>
      <c r="I11" s="49">
        <v>21</v>
      </c>
      <c r="J11" s="49">
        <v>22</v>
      </c>
      <c r="K11" s="50">
        <v>23</v>
      </c>
      <c r="L11" s="51">
        <f t="shared" si="0"/>
        <v>106</v>
      </c>
      <c r="M11" s="52">
        <v>22</v>
      </c>
      <c r="N11" s="52">
        <f t="shared" si="1"/>
        <v>128</v>
      </c>
      <c r="O11" s="53">
        <v>0</v>
      </c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 t="s">
        <v>429</v>
      </c>
      <c r="E12" s="47" t="s">
        <v>12</v>
      </c>
      <c r="F12" s="48" t="s">
        <v>231</v>
      </c>
      <c r="G12" s="49">
        <v>23</v>
      </c>
      <c r="H12" s="49">
        <v>20</v>
      </c>
      <c r="I12" s="49">
        <v>22</v>
      </c>
      <c r="J12" s="49">
        <v>22</v>
      </c>
      <c r="K12" s="50">
        <v>22</v>
      </c>
      <c r="L12" s="55">
        <f t="shared" si="0"/>
        <v>109</v>
      </c>
      <c r="M12" s="52">
        <v>18</v>
      </c>
      <c r="N12" s="52">
        <f t="shared" si="1"/>
        <v>127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8</v>
      </c>
      <c r="D13" s="58" t="s">
        <v>411</v>
      </c>
      <c r="E13" s="59" t="s">
        <v>12</v>
      </c>
      <c r="F13" s="77" t="s">
        <v>182</v>
      </c>
      <c r="G13" s="60">
        <v>21</v>
      </c>
      <c r="H13" s="61">
        <v>19</v>
      </c>
      <c r="I13" s="60">
        <v>23</v>
      </c>
      <c r="J13" s="60">
        <v>21</v>
      </c>
      <c r="K13" s="62">
        <v>23</v>
      </c>
      <c r="L13" s="63">
        <f t="shared" si="0"/>
        <v>107</v>
      </c>
      <c r="M13" s="64">
        <v>19</v>
      </c>
      <c r="N13" s="65">
        <f t="shared" si="1"/>
        <v>126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3</v>
      </c>
      <c r="D14" s="35" t="s">
        <v>411</v>
      </c>
      <c r="E14" s="37" t="s">
        <v>12</v>
      </c>
      <c r="F14" s="329" t="s">
        <v>150</v>
      </c>
      <c r="G14" s="69">
        <v>21</v>
      </c>
      <c r="H14" s="69">
        <v>21</v>
      </c>
      <c r="I14" s="38">
        <v>23</v>
      </c>
      <c r="J14" s="38">
        <v>19</v>
      </c>
      <c r="K14" s="38">
        <v>21</v>
      </c>
      <c r="L14" s="69">
        <f t="shared" si="0"/>
        <v>105</v>
      </c>
      <c r="M14" s="69"/>
      <c r="N14" s="70">
        <f t="shared" si="1"/>
        <v>105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 t="s">
        <v>429</v>
      </c>
      <c r="E15" s="36" t="s">
        <v>2</v>
      </c>
      <c r="F15" s="48" t="s">
        <v>152</v>
      </c>
      <c r="G15" s="49">
        <v>20</v>
      </c>
      <c r="H15" s="49">
        <v>17</v>
      </c>
      <c r="I15" s="49">
        <v>21</v>
      </c>
      <c r="J15" s="49">
        <v>23</v>
      </c>
      <c r="K15" s="49">
        <v>23</v>
      </c>
      <c r="L15" s="49">
        <f t="shared" si="0"/>
        <v>104</v>
      </c>
      <c r="M15" s="49"/>
      <c r="N15" s="49">
        <f t="shared" si="1"/>
        <v>104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4</v>
      </c>
      <c r="D16" s="46" t="s">
        <v>430</v>
      </c>
      <c r="E16" s="48" t="s">
        <v>66</v>
      </c>
      <c r="F16" s="77" t="s">
        <v>422</v>
      </c>
      <c r="G16" s="49">
        <v>22</v>
      </c>
      <c r="H16" s="49">
        <v>20</v>
      </c>
      <c r="I16" s="49">
        <v>19</v>
      </c>
      <c r="J16" s="49">
        <v>20</v>
      </c>
      <c r="K16" s="49">
        <v>21</v>
      </c>
      <c r="L16" s="49">
        <f t="shared" si="0"/>
        <v>102</v>
      </c>
      <c r="M16" s="49"/>
      <c r="N16" s="50">
        <f t="shared" si="1"/>
        <v>102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 t="s">
        <v>429</v>
      </c>
      <c r="E17" s="210" t="s">
        <v>4</v>
      </c>
      <c r="F17" s="48" t="s">
        <v>228</v>
      </c>
      <c r="G17" s="49">
        <v>20</v>
      </c>
      <c r="H17" s="49">
        <v>22</v>
      </c>
      <c r="I17" s="49">
        <v>19</v>
      </c>
      <c r="J17" s="49">
        <v>21</v>
      </c>
      <c r="K17" s="49">
        <v>20</v>
      </c>
      <c r="L17" s="49">
        <f t="shared" si="0"/>
        <v>102</v>
      </c>
      <c r="M17" s="49"/>
      <c r="N17" s="50">
        <f t="shared" si="1"/>
        <v>102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5</v>
      </c>
      <c r="D18" s="46" t="s">
        <v>430</v>
      </c>
      <c r="E18" s="47" t="s">
        <v>2</v>
      </c>
      <c r="F18" s="330" t="s">
        <v>423</v>
      </c>
      <c r="G18" s="49">
        <v>22</v>
      </c>
      <c r="H18" s="49">
        <v>20</v>
      </c>
      <c r="I18" s="49">
        <v>20</v>
      </c>
      <c r="J18" s="49">
        <v>18</v>
      </c>
      <c r="K18" s="49">
        <v>20</v>
      </c>
      <c r="L18" s="49">
        <f t="shared" si="0"/>
        <v>100</v>
      </c>
      <c r="M18" s="49"/>
      <c r="N18" s="50">
        <f t="shared" si="1"/>
        <v>100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 t="s">
        <v>411</v>
      </c>
      <c r="E19" s="77" t="s">
        <v>66</v>
      </c>
      <c r="F19" s="77" t="s">
        <v>424</v>
      </c>
      <c r="G19" s="61">
        <v>18</v>
      </c>
      <c r="H19" s="61">
        <v>21</v>
      </c>
      <c r="I19" s="78">
        <v>21</v>
      </c>
      <c r="J19" s="78">
        <v>18</v>
      </c>
      <c r="K19" s="78">
        <v>19</v>
      </c>
      <c r="L19" s="49">
        <f t="shared" si="0"/>
        <v>97</v>
      </c>
      <c r="M19" s="49"/>
      <c r="N19" s="49">
        <f t="shared" si="1"/>
        <v>97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11</v>
      </c>
      <c r="D20" s="35" t="s">
        <v>430</v>
      </c>
      <c r="E20" s="79" t="s">
        <v>12</v>
      </c>
      <c r="F20" s="79" t="s">
        <v>425</v>
      </c>
      <c r="G20" s="80">
        <v>13</v>
      </c>
      <c r="H20" s="80">
        <v>14</v>
      </c>
      <c r="I20" s="38">
        <v>9</v>
      </c>
      <c r="J20" s="38">
        <v>15</v>
      </c>
      <c r="K20" s="38">
        <v>11</v>
      </c>
      <c r="L20" s="38">
        <f t="shared" si="0"/>
        <v>62</v>
      </c>
      <c r="M20" s="38"/>
      <c r="N20" s="39">
        <f t="shared" si="1"/>
        <v>62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15</v>
      </c>
      <c r="D21" s="46" t="s">
        <v>429</v>
      </c>
      <c r="E21" s="47" t="s">
        <v>426</v>
      </c>
      <c r="F21" s="48" t="s">
        <v>427</v>
      </c>
      <c r="G21" s="49">
        <v>6</v>
      </c>
      <c r="H21" s="49">
        <v>9</v>
      </c>
      <c r="I21" s="49">
        <v>13</v>
      </c>
      <c r="J21" s="49">
        <v>13</v>
      </c>
      <c r="K21" s="49">
        <v>13</v>
      </c>
      <c r="L21" s="49">
        <f t="shared" si="0"/>
        <v>54</v>
      </c>
      <c r="M21" s="49"/>
      <c r="N21" s="49">
        <f t="shared" si="1"/>
        <v>54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14</v>
      </c>
      <c r="D22" s="46" t="s">
        <v>154</v>
      </c>
      <c r="E22" s="47" t="s">
        <v>2</v>
      </c>
      <c r="F22" s="48" t="s">
        <v>428</v>
      </c>
      <c r="G22" s="49">
        <v>11</v>
      </c>
      <c r="H22" s="49">
        <v>11</v>
      </c>
      <c r="I22" s="49">
        <v>7</v>
      </c>
      <c r="J22" s="49">
        <v>5</v>
      </c>
      <c r="K22" s="49">
        <v>7</v>
      </c>
      <c r="L22" s="49">
        <f t="shared" si="0"/>
        <v>41</v>
      </c>
      <c r="M22" s="49"/>
      <c r="N22" s="49">
        <f t="shared" si="1"/>
        <v>41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/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/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/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47"/>
      <c r="F28" s="48"/>
      <c r="G28" s="49"/>
      <c r="H28" s="49"/>
      <c r="I28" s="49"/>
      <c r="J28" s="49"/>
      <c r="K28" s="49"/>
      <c r="L28" s="49"/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/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54"/>
      <c r="F30" s="48"/>
      <c r="G30" s="49"/>
      <c r="H30" s="49"/>
      <c r="I30" s="49"/>
      <c r="J30" s="49"/>
      <c r="K30" s="49"/>
      <c r="L30" s="49"/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/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147"/>
      <c r="F32" s="79"/>
      <c r="G32" s="80"/>
      <c r="H32" s="80"/>
      <c r="I32" s="38"/>
      <c r="J32" s="38"/>
      <c r="K32" s="38"/>
      <c r="L32" s="38"/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54"/>
      <c r="F33" s="48"/>
      <c r="G33" s="49"/>
      <c r="H33" s="49"/>
      <c r="I33" s="49"/>
      <c r="J33" s="49"/>
      <c r="K33" s="49"/>
      <c r="L33" s="49"/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47"/>
      <c r="F34" s="48"/>
      <c r="G34" s="49"/>
      <c r="H34" s="49"/>
      <c r="I34" s="49"/>
      <c r="J34" s="49"/>
      <c r="K34" s="49"/>
      <c r="L34" s="49"/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/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/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/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/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2">SUM(G40:K40)</f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41168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431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F8" sqref="F8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376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2</v>
      </c>
      <c r="D8" s="35"/>
      <c r="E8" s="47" t="s">
        <v>434</v>
      </c>
      <c r="F8" s="48" t="s">
        <v>65</v>
      </c>
      <c r="G8" s="38">
        <v>24</v>
      </c>
      <c r="H8" s="38">
        <v>23</v>
      </c>
      <c r="I8" s="38">
        <v>23</v>
      </c>
      <c r="J8" s="38">
        <v>21</v>
      </c>
      <c r="K8" s="39">
        <v>23</v>
      </c>
      <c r="L8" s="286">
        <f>SUM(G8:K8)</f>
        <v>114</v>
      </c>
      <c r="M8" s="41"/>
      <c r="N8" s="42">
        <f>SUM(L8:M8)</f>
        <v>114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7</v>
      </c>
      <c r="D9" s="46"/>
      <c r="E9" s="54" t="s">
        <v>4</v>
      </c>
      <c r="F9" s="48" t="s">
        <v>163</v>
      </c>
      <c r="G9" s="49">
        <v>21</v>
      </c>
      <c r="H9" s="49">
        <v>20</v>
      </c>
      <c r="I9" s="49">
        <v>21</v>
      </c>
      <c r="J9" s="49">
        <v>23</v>
      </c>
      <c r="K9" s="50">
        <v>22</v>
      </c>
      <c r="L9" s="287">
        <f>SUM(G9:K9)</f>
        <v>107</v>
      </c>
      <c r="M9" s="52"/>
      <c r="N9" s="52">
        <f>SUM(L9:M9)</f>
        <v>107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5</v>
      </c>
      <c r="D10" s="46"/>
      <c r="E10" s="54" t="s">
        <v>66</v>
      </c>
      <c r="F10" s="48" t="s">
        <v>178</v>
      </c>
      <c r="G10" s="49">
        <v>20</v>
      </c>
      <c r="H10" s="49">
        <v>24</v>
      </c>
      <c r="I10" s="49">
        <v>19</v>
      </c>
      <c r="J10" s="49">
        <v>22</v>
      </c>
      <c r="K10" s="50">
        <v>20</v>
      </c>
      <c r="L10" s="287">
        <f>SUM(G10:K10)</f>
        <v>105</v>
      </c>
      <c r="M10" s="52"/>
      <c r="N10" s="52">
        <f>SUM(L10:M10)</f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3</v>
      </c>
      <c r="D11" s="46"/>
      <c r="E11" s="47" t="s">
        <v>4</v>
      </c>
      <c r="F11" s="48" t="s">
        <v>409</v>
      </c>
      <c r="G11" s="49">
        <v>20</v>
      </c>
      <c r="H11" s="49">
        <v>21</v>
      </c>
      <c r="I11" s="49">
        <v>22</v>
      </c>
      <c r="J11" s="49">
        <v>19</v>
      </c>
      <c r="K11" s="50">
        <v>21</v>
      </c>
      <c r="L11" s="287">
        <f>SUM(G11:K11)</f>
        <v>103</v>
      </c>
      <c r="M11" s="52"/>
      <c r="N11" s="52">
        <f>SUM(L11:M11)</f>
        <v>103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4</v>
      </c>
      <c r="D12" s="46"/>
      <c r="E12" s="47" t="s">
        <v>4</v>
      </c>
      <c r="F12" s="48" t="s">
        <v>69</v>
      </c>
      <c r="G12" s="49">
        <v>23</v>
      </c>
      <c r="H12" s="49">
        <v>21</v>
      </c>
      <c r="I12" s="49">
        <v>20</v>
      </c>
      <c r="J12" s="49">
        <v>12</v>
      </c>
      <c r="K12" s="50">
        <v>22</v>
      </c>
      <c r="L12" s="288">
        <f>SUM(G12:K12)</f>
        <v>98</v>
      </c>
      <c r="M12" s="52"/>
      <c r="N12" s="52">
        <f>SUM(L12:M12)</f>
        <v>98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11</v>
      </c>
      <c r="D13" s="58"/>
      <c r="E13" s="59" t="s">
        <v>4</v>
      </c>
      <c r="F13" s="59" t="s">
        <v>228</v>
      </c>
      <c r="G13" s="60">
        <v>17</v>
      </c>
      <c r="H13" s="61">
        <v>18</v>
      </c>
      <c r="I13" s="60">
        <v>17</v>
      </c>
      <c r="J13" s="60">
        <v>22</v>
      </c>
      <c r="K13" s="62">
        <v>22</v>
      </c>
      <c r="L13" s="289">
        <f>SUM(G13:K13)</f>
        <v>96</v>
      </c>
      <c r="M13" s="64"/>
      <c r="N13" s="65">
        <f>SUM(L13:M13)</f>
        <v>96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</v>
      </c>
      <c r="D14" s="35"/>
      <c r="E14" s="36" t="s">
        <v>4</v>
      </c>
      <c r="F14" s="37" t="s">
        <v>158</v>
      </c>
      <c r="G14" s="69">
        <v>22</v>
      </c>
      <c r="H14" s="69">
        <v>17</v>
      </c>
      <c r="I14" s="38">
        <v>18</v>
      </c>
      <c r="J14" s="38">
        <v>18</v>
      </c>
      <c r="K14" s="38">
        <v>21</v>
      </c>
      <c r="L14" s="290">
        <f>SUM(G14:K14)</f>
        <v>96</v>
      </c>
      <c r="M14" s="69"/>
      <c r="N14" s="70">
        <f>SUM(L14:M14)</f>
        <v>96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/>
      <c r="E15" s="47" t="s">
        <v>4</v>
      </c>
      <c r="F15" s="48" t="s">
        <v>45</v>
      </c>
      <c r="G15" s="49">
        <v>20</v>
      </c>
      <c r="H15" s="49">
        <v>17</v>
      </c>
      <c r="I15" s="49">
        <v>21</v>
      </c>
      <c r="J15" s="49">
        <v>19</v>
      </c>
      <c r="K15" s="49">
        <v>16</v>
      </c>
      <c r="L15" s="291">
        <f>SUM(G15:K15)</f>
        <v>93</v>
      </c>
      <c r="M15" s="49"/>
      <c r="N15" s="49">
        <f>SUM(L15:M15)</f>
        <v>93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8</v>
      </c>
      <c r="D16" s="46"/>
      <c r="E16" s="48" t="s">
        <v>4</v>
      </c>
      <c r="F16" s="48" t="s">
        <v>39</v>
      </c>
      <c r="G16" s="49">
        <v>21</v>
      </c>
      <c r="H16" s="49">
        <v>19</v>
      </c>
      <c r="I16" s="49">
        <v>18</v>
      </c>
      <c r="J16" s="49">
        <v>17</v>
      </c>
      <c r="K16" s="49">
        <v>17</v>
      </c>
      <c r="L16" s="291">
        <f>SUM(G16:K16)</f>
        <v>92</v>
      </c>
      <c r="M16" s="49"/>
      <c r="N16" s="50">
        <f>SUM(L16:M16)</f>
        <v>92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37" t="s">
        <v>4</v>
      </c>
      <c r="F17" s="37" t="s">
        <v>73</v>
      </c>
      <c r="G17" s="49">
        <v>13</v>
      </c>
      <c r="H17" s="49">
        <v>18</v>
      </c>
      <c r="I17" s="49">
        <v>13</v>
      </c>
      <c r="J17" s="49">
        <v>13</v>
      </c>
      <c r="K17" s="49">
        <v>14</v>
      </c>
      <c r="L17" s="291">
        <f>SUM(G17:K17)</f>
        <v>71</v>
      </c>
      <c r="M17" s="49"/>
      <c r="N17" s="50">
        <f>SUM(L17:M17)</f>
        <v>71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6</v>
      </c>
      <c r="D18" s="46"/>
      <c r="E18" s="47"/>
      <c r="F18" s="48"/>
      <c r="G18" s="49"/>
      <c r="H18" s="49"/>
      <c r="I18" s="49"/>
      <c r="J18" s="49"/>
      <c r="K18" s="49"/>
      <c r="L18" s="291"/>
      <c r="M18" s="49"/>
      <c r="N18" s="50">
        <f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291">
        <v>0</v>
      </c>
      <c r="M19" s="49"/>
      <c r="N19" s="49">
        <f t="shared" ref="N8:N67" si="0">SUM(L19:M19)</f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292">
        <v>0</v>
      </c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291">
        <v>0</v>
      </c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291">
        <v>0</v>
      </c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291">
        <v>0</v>
      </c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291">
        <v>0</v>
      </c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291">
        <v>0</v>
      </c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146"/>
      <c r="F26" s="79"/>
      <c r="G26" s="38"/>
      <c r="H26" s="38"/>
      <c r="I26" s="38"/>
      <c r="J26" s="38"/>
      <c r="K26" s="38"/>
      <c r="L26" s="292">
        <v>0</v>
      </c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291"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291"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54"/>
      <c r="F29" s="48"/>
      <c r="G29" s="49"/>
      <c r="H29" s="49"/>
      <c r="I29" s="49"/>
      <c r="J29" s="49"/>
      <c r="K29" s="49"/>
      <c r="L29" s="291"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291"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291"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292"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291">
        <v>0</v>
      </c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47"/>
      <c r="F34" s="48"/>
      <c r="G34" s="49"/>
      <c r="H34" s="49"/>
      <c r="I34" s="49"/>
      <c r="J34" s="49"/>
      <c r="K34" s="49"/>
      <c r="L34" s="291">
        <v>0</v>
      </c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291">
        <v>0</v>
      </c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291">
        <v>0</v>
      </c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291">
        <v>0</v>
      </c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292">
        <v>0</v>
      </c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291">
        <v>0</v>
      </c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291">
        <f t="shared" ref="L40:L67" si="1">SUM(G40:K40)</f>
        <v>0</v>
      </c>
      <c r="M40" s="49"/>
      <c r="N40" s="49">
        <f t="shared" si="0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291">
        <f t="shared" si="1"/>
        <v>0</v>
      </c>
      <c r="M41" s="49"/>
      <c r="N41" s="49">
        <f t="shared" si="0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291">
        <f t="shared" si="1"/>
        <v>0</v>
      </c>
      <c r="M42" s="49"/>
      <c r="N42" s="49">
        <f t="shared" si="0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291">
        <f t="shared" si="1"/>
        <v>0</v>
      </c>
      <c r="M43" s="49"/>
      <c r="N43" s="49">
        <f t="shared" si="0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292">
        <f t="shared" si="1"/>
        <v>0</v>
      </c>
      <c r="M44" s="38"/>
      <c r="N44" s="38">
        <f t="shared" si="0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291">
        <f t="shared" si="1"/>
        <v>0</v>
      </c>
      <c r="M45" s="49"/>
      <c r="N45" s="49">
        <f t="shared" si="0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291">
        <f t="shared" si="1"/>
        <v>0</v>
      </c>
      <c r="M46" s="49"/>
      <c r="N46" s="49">
        <f t="shared" si="0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291">
        <f t="shared" si="1"/>
        <v>0</v>
      </c>
      <c r="M47" s="49"/>
      <c r="N47" s="49">
        <f t="shared" si="0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291">
        <f t="shared" si="1"/>
        <v>0</v>
      </c>
      <c r="M48" s="49"/>
      <c r="N48" s="49">
        <f t="shared" si="0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291">
        <f t="shared" si="1"/>
        <v>0</v>
      </c>
      <c r="M49" s="49"/>
      <c r="N49" s="49">
        <f t="shared" si="0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292">
        <f t="shared" si="1"/>
        <v>0</v>
      </c>
      <c r="M50" s="38"/>
      <c r="N50" s="38">
        <f t="shared" si="0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291">
        <f t="shared" si="1"/>
        <v>0</v>
      </c>
      <c r="M51" s="49"/>
      <c r="N51" s="49">
        <f t="shared" si="0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291">
        <f t="shared" si="1"/>
        <v>0</v>
      </c>
      <c r="M52" s="49"/>
      <c r="N52" s="49">
        <f t="shared" si="0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291">
        <f t="shared" si="1"/>
        <v>0</v>
      </c>
      <c r="M53" s="49"/>
      <c r="N53" s="49">
        <f t="shared" si="0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291">
        <f t="shared" si="1"/>
        <v>0</v>
      </c>
      <c r="M54" s="49"/>
      <c r="N54" s="49">
        <f t="shared" si="0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291">
        <f t="shared" si="1"/>
        <v>0</v>
      </c>
      <c r="M55" s="49"/>
      <c r="N55" s="49">
        <f t="shared" si="0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292">
        <f t="shared" si="1"/>
        <v>0</v>
      </c>
      <c r="M56" s="38"/>
      <c r="N56" s="38">
        <f t="shared" si="0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291">
        <f t="shared" si="1"/>
        <v>0</v>
      </c>
      <c r="M57" s="49"/>
      <c r="N57" s="49">
        <f t="shared" si="0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291">
        <f t="shared" si="1"/>
        <v>0</v>
      </c>
      <c r="M58" s="49"/>
      <c r="N58" s="49">
        <f t="shared" si="0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0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0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0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0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0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0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0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0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0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41174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435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8">
    <sortCondition descending="1" ref="L8:L18"/>
    <sortCondition descending="1" ref="K8:K18"/>
  </sortState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14062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166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7</v>
      </c>
      <c r="D8" s="35"/>
      <c r="E8" s="54" t="s">
        <v>4</v>
      </c>
      <c r="F8" s="48" t="s">
        <v>164</v>
      </c>
      <c r="G8" s="38"/>
      <c r="H8" s="38"/>
      <c r="I8" s="38"/>
      <c r="J8" s="38"/>
      <c r="K8" s="39"/>
      <c r="L8" s="134">
        <v>112</v>
      </c>
      <c r="M8" s="41"/>
      <c r="N8" s="42">
        <f t="shared" ref="N8:N17" si="0">SUM(L8:M8)</f>
        <v>112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158</v>
      </c>
      <c r="G9" s="49"/>
      <c r="H9" s="49"/>
      <c r="I9" s="49"/>
      <c r="J9" s="49"/>
      <c r="K9" s="50"/>
      <c r="L9" s="135">
        <v>99</v>
      </c>
      <c r="M9" s="52"/>
      <c r="N9" s="52">
        <f t="shared" si="0"/>
        <v>99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12</v>
      </c>
      <c r="F10" s="48" t="s">
        <v>151</v>
      </c>
      <c r="G10" s="49"/>
      <c r="H10" s="49"/>
      <c r="I10" s="49"/>
      <c r="J10" s="49"/>
      <c r="K10" s="50"/>
      <c r="L10" s="135">
        <v>99</v>
      </c>
      <c r="M10" s="52"/>
      <c r="N10" s="52">
        <f t="shared" si="0"/>
        <v>99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</v>
      </c>
      <c r="D11" s="46"/>
      <c r="E11" s="47" t="s">
        <v>4</v>
      </c>
      <c r="F11" s="48" t="s">
        <v>65</v>
      </c>
      <c r="G11" s="49"/>
      <c r="H11" s="49"/>
      <c r="I11" s="49"/>
      <c r="J11" s="49"/>
      <c r="K11" s="50"/>
      <c r="L11" s="135">
        <v>97</v>
      </c>
      <c r="M11" s="52"/>
      <c r="N11" s="52">
        <f t="shared" si="0"/>
        <v>97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 t="s">
        <v>4</v>
      </c>
      <c r="F12" s="48" t="s">
        <v>159</v>
      </c>
      <c r="G12" s="49"/>
      <c r="H12" s="49"/>
      <c r="I12" s="49"/>
      <c r="J12" s="49"/>
      <c r="K12" s="50"/>
      <c r="L12" s="136">
        <v>92</v>
      </c>
      <c r="M12" s="52"/>
      <c r="N12" s="52">
        <f t="shared" si="0"/>
        <v>92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3</v>
      </c>
      <c r="D13" s="58"/>
      <c r="E13" s="59" t="s">
        <v>4</v>
      </c>
      <c r="F13" s="59" t="s">
        <v>163</v>
      </c>
      <c r="G13" s="60"/>
      <c r="H13" s="61"/>
      <c r="I13" s="60"/>
      <c r="J13" s="60"/>
      <c r="K13" s="62"/>
      <c r="L13" s="137">
        <v>89</v>
      </c>
      <c r="M13" s="64"/>
      <c r="N13" s="65">
        <f t="shared" si="0"/>
        <v>89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153</v>
      </c>
      <c r="E14" s="36" t="s">
        <v>4</v>
      </c>
      <c r="F14" s="37" t="s">
        <v>161</v>
      </c>
      <c r="G14" s="69"/>
      <c r="H14" s="69"/>
      <c r="I14" s="38"/>
      <c r="J14" s="38"/>
      <c r="K14" s="38"/>
      <c r="L14" s="138">
        <v>88</v>
      </c>
      <c r="M14" s="69"/>
      <c r="N14" s="70">
        <f t="shared" si="0"/>
        <v>88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 t="s">
        <v>4</v>
      </c>
      <c r="F15" s="48" t="s">
        <v>45</v>
      </c>
      <c r="G15" s="49"/>
      <c r="H15" s="49"/>
      <c r="I15" s="49"/>
      <c r="J15" s="49"/>
      <c r="K15" s="49"/>
      <c r="L15" s="111">
        <v>82</v>
      </c>
      <c r="M15" s="49"/>
      <c r="N15" s="49">
        <f t="shared" si="0"/>
        <v>82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47" t="s">
        <v>4</v>
      </c>
      <c r="F16" s="48" t="s">
        <v>165</v>
      </c>
      <c r="G16" s="49"/>
      <c r="H16" s="49"/>
      <c r="I16" s="49"/>
      <c r="J16" s="49"/>
      <c r="K16" s="49"/>
      <c r="L16" s="111">
        <v>80</v>
      </c>
      <c r="M16" s="49"/>
      <c r="N16" s="50">
        <f t="shared" si="0"/>
        <v>80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111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3"/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3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09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40964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4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6">
    <sortCondition descending="1" ref="L8:L16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8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162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 t="s">
        <v>81</v>
      </c>
      <c r="E8" s="47" t="s">
        <v>12</v>
      </c>
      <c r="F8" s="48" t="s">
        <v>151</v>
      </c>
      <c r="G8" s="38"/>
      <c r="H8" s="38"/>
      <c r="I8" s="38"/>
      <c r="J8" s="38"/>
      <c r="K8" s="39"/>
      <c r="L8" s="139">
        <v>109</v>
      </c>
      <c r="M8" s="41"/>
      <c r="N8" s="42">
        <f t="shared" ref="N8:N17" si="0">SUM(L8:M8)</f>
        <v>109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9</v>
      </c>
      <c r="D9" s="46" t="s">
        <v>81</v>
      </c>
      <c r="E9" s="47" t="s">
        <v>12</v>
      </c>
      <c r="F9" s="48" t="s">
        <v>150</v>
      </c>
      <c r="G9" s="49"/>
      <c r="H9" s="49"/>
      <c r="I9" s="49"/>
      <c r="J9" s="49"/>
      <c r="K9" s="50"/>
      <c r="L9" s="140">
        <v>107</v>
      </c>
      <c r="M9" s="52"/>
      <c r="N9" s="52">
        <f t="shared" si="0"/>
        <v>107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 t="s">
        <v>81</v>
      </c>
      <c r="E10" s="47" t="s">
        <v>66</v>
      </c>
      <c r="F10" s="48" t="s">
        <v>179</v>
      </c>
      <c r="G10" s="49"/>
      <c r="H10" s="49"/>
      <c r="I10" s="49"/>
      <c r="J10" s="49"/>
      <c r="K10" s="50"/>
      <c r="L10" s="140">
        <v>106</v>
      </c>
      <c r="M10" s="52"/>
      <c r="N10" s="52">
        <f t="shared" si="0"/>
        <v>106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 t="s">
        <v>81</v>
      </c>
      <c r="E11" s="47" t="s">
        <v>66</v>
      </c>
      <c r="F11" s="48" t="s">
        <v>160</v>
      </c>
      <c r="G11" s="49"/>
      <c r="H11" s="49"/>
      <c r="I11" s="49"/>
      <c r="J11" s="49"/>
      <c r="K11" s="50"/>
      <c r="L11" s="140">
        <v>106</v>
      </c>
      <c r="M11" s="52"/>
      <c r="N11" s="52">
        <f t="shared" si="0"/>
        <v>106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 t="s">
        <v>81</v>
      </c>
      <c r="E12" s="54" t="s">
        <v>4</v>
      </c>
      <c r="F12" s="48" t="s">
        <v>159</v>
      </c>
      <c r="G12" s="49"/>
      <c r="H12" s="49"/>
      <c r="I12" s="49"/>
      <c r="J12" s="49"/>
      <c r="K12" s="50"/>
      <c r="L12" s="141">
        <v>105</v>
      </c>
      <c r="M12" s="52"/>
      <c r="N12" s="52">
        <f t="shared" si="0"/>
        <v>105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</v>
      </c>
      <c r="D13" s="58" t="s">
        <v>81</v>
      </c>
      <c r="E13" s="59" t="s">
        <v>66</v>
      </c>
      <c r="F13" s="59" t="s">
        <v>68</v>
      </c>
      <c r="G13" s="60"/>
      <c r="H13" s="61"/>
      <c r="I13" s="60"/>
      <c r="J13" s="60"/>
      <c r="K13" s="62"/>
      <c r="L13" s="142">
        <v>99</v>
      </c>
      <c r="M13" s="64"/>
      <c r="N13" s="65">
        <f t="shared" si="0"/>
        <v>99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</v>
      </c>
      <c r="D14" s="35" t="s">
        <v>81</v>
      </c>
      <c r="E14" s="36" t="s">
        <v>4</v>
      </c>
      <c r="F14" s="37" t="s">
        <v>158</v>
      </c>
      <c r="G14" s="69"/>
      <c r="H14" s="69"/>
      <c r="I14" s="38"/>
      <c r="J14" s="38"/>
      <c r="K14" s="38"/>
      <c r="L14" s="143">
        <v>99</v>
      </c>
      <c r="M14" s="69"/>
      <c r="N14" s="70">
        <f t="shared" si="0"/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 t="s">
        <v>154</v>
      </c>
      <c r="E15" s="47" t="s">
        <v>12</v>
      </c>
      <c r="F15" s="48" t="s">
        <v>40</v>
      </c>
      <c r="G15" s="49"/>
      <c r="H15" s="49"/>
      <c r="I15" s="49"/>
      <c r="J15" s="49"/>
      <c r="K15" s="49"/>
      <c r="L15" s="144">
        <v>63</v>
      </c>
      <c r="M15" s="49"/>
      <c r="N15" s="49">
        <f t="shared" si="0"/>
        <v>63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7</v>
      </c>
      <c r="D16" s="46" t="s">
        <v>153</v>
      </c>
      <c r="E16" s="54" t="s">
        <v>12</v>
      </c>
      <c r="F16" s="48" t="s">
        <v>155</v>
      </c>
      <c r="G16" s="49"/>
      <c r="H16" s="49"/>
      <c r="I16" s="49"/>
      <c r="J16" s="49"/>
      <c r="K16" s="49"/>
      <c r="L16" s="144">
        <v>107</v>
      </c>
      <c r="M16" s="49"/>
      <c r="N16" s="50">
        <f t="shared" si="0"/>
        <v>107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6</v>
      </c>
      <c r="D17" s="46" t="s">
        <v>153</v>
      </c>
      <c r="E17" s="79" t="s">
        <v>4</v>
      </c>
      <c r="F17" s="79" t="s">
        <v>161</v>
      </c>
      <c r="G17" s="49"/>
      <c r="H17" s="49"/>
      <c r="I17" s="49"/>
      <c r="J17" s="49"/>
      <c r="K17" s="49"/>
      <c r="L17" s="144">
        <v>96</v>
      </c>
      <c r="M17" s="49"/>
      <c r="N17" s="50">
        <f t="shared" si="0"/>
        <v>96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3"/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3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09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206"/>
      <c r="B62" s="207">
        <v>55</v>
      </c>
      <c r="C62" s="208">
        <v>55</v>
      </c>
      <c r="D62" s="209"/>
      <c r="E62" s="146"/>
      <c r="F62" s="210"/>
      <c r="G62" s="211"/>
      <c r="H62" s="212"/>
      <c r="I62" s="212"/>
      <c r="J62" s="212"/>
      <c r="K62" s="212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206"/>
      <c r="B63" s="213">
        <v>56</v>
      </c>
      <c r="C63" s="214">
        <v>56</v>
      </c>
      <c r="D63" s="215"/>
      <c r="E63" s="54"/>
      <c r="F63" s="216"/>
      <c r="G63" s="217"/>
      <c r="H63" s="217"/>
      <c r="I63" s="217"/>
      <c r="J63" s="217"/>
      <c r="K63" s="217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206"/>
      <c r="B64" s="213">
        <v>57</v>
      </c>
      <c r="C64" s="214">
        <v>57</v>
      </c>
      <c r="D64" s="215"/>
      <c r="E64" s="54"/>
      <c r="F64" s="216"/>
      <c r="G64" s="217"/>
      <c r="H64" s="217"/>
      <c r="I64" s="217"/>
      <c r="J64" s="217"/>
      <c r="K64" s="217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206"/>
      <c r="B65" s="213">
        <v>58</v>
      </c>
      <c r="C65" s="214">
        <v>58</v>
      </c>
      <c r="D65" s="215"/>
      <c r="E65" s="54"/>
      <c r="F65" s="216"/>
      <c r="G65" s="217"/>
      <c r="H65" s="217"/>
      <c r="I65" s="217"/>
      <c r="J65" s="217"/>
      <c r="K65" s="217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206"/>
      <c r="B66" s="213">
        <v>59</v>
      </c>
      <c r="C66" s="214">
        <v>59</v>
      </c>
      <c r="D66" s="215"/>
      <c r="E66" s="54"/>
      <c r="F66" s="216"/>
      <c r="G66" s="217"/>
      <c r="H66" s="217"/>
      <c r="I66" s="217"/>
      <c r="J66" s="217"/>
      <c r="K66" s="217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206"/>
      <c r="B67" s="218">
        <v>60</v>
      </c>
      <c r="C67" s="219">
        <v>60</v>
      </c>
      <c r="D67" s="229"/>
      <c r="E67" s="127"/>
      <c r="F67" s="127"/>
      <c r="G67" s="221"/>
      <c r="H67" s="220"/>
      <c r="I67" s="221"/>
      <c r="J67" s="221"/>
      <c r="K67" s="221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222"/>
      <c r="B68" s="223"/>
      <c r="C68" s="223"/>
      <c r="D68" s="458"/>
      <c r="E68" s="458"/>
      <c r="F68" s="230" t="s">
        <v>308</v>
      </c>
      <c r="G68" s="228"/>
      <c r="H68" s="225"/>
      <c r="I68" s="222"/>
      <c r="J68" s="222"/>
      <c r="K68" s="222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222"/>
      <c r="B69" s="226"/>
      <c r="C69" s="226"/>
      <c r="D69" s="222"/>
      <c r="E69" s="227"/>
      <c r="F69" s="224" t="s">
        <v>305</v>
      </c>
      <c r="G69" s="222"/>
      <c r="H69" s="222"/>
      <c r="I69" s="222"/>
      <c r="J69" s="222"/>
      <c r="K69" s="222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222"/>
      <c r="B70" s="226"/>
      <c r="C70" s="226"/>
      <c r="D70" s="222"/>
      <c r="E70" s="227"/>
      <c r="F70" s="227"/>
      <c r="G70" s="222"/>
      <c r="H70" s="222"/>
      <c r="I70" s="222"/>
      <c r="J70" s="222"/>
      <c r="K70" s="222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7">
    <sortCondition ref="D8:D17"/>
    <sortCondition descending="1" ref="L8:L17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3">
    <mergeCell ref="B4:O6"/>
    <mergeCell ref="L1:O2"/>
    <mergeCell ref="D68:E68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B4" sqref="B4:O25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710937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167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66</v>
      </c>
      <c r="F8" s="48" t="s">
        <v>179</v>
      </c>
      <c r="G8" s="38">
        <v>21</v>
      </c>
      <c r="H8" s="38">
        <v>20</v>
      </c>
      <c r="I8" s="38">
        <v>23</v>
      </c>
      <c r="J8" s="38">
        <v>21</v>
      </c>
      <c r="K8" s="39">
        <v>22</v>
      </c>
      <c r="L8" s="134">
        <v>107</v>
      </c>
      <c r="M8" s="41"/>
      <c r="N8" s="42">
        <f t="shared" ref="N8:N17" si="0">SUM(L8:M8)</f>
        <v>107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51">
        <v>0</v>
      </c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51">
        <v>0</v>
      </c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51">
        <v>0</v>
      </c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/>
      <c r="F12" s="48"/>
      <c r="G12" s="49"/>
      <c r="H12" s="49"/>
      <c r="I12" s="49"/>
      <c r="J12" s="49"/>
      <c r="K12" s="50"/>
      <c r="L12" s="55">
        <v>0</v>
      </c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63">
        <v>0</v>
      </c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69">
        <v>0</v>
      </c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49">
        <v>0</v>
      </c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9</v>
      </c>
      <c r="D16" s="46"/>
      <c r="E16" s="216"/>
      <c r="F16" s="48"/>
      <c r="G16" s="49"/>
      <c r="H16" s="49"/>
      <c r="I16" s="49"/>
      <c r="J16" s="49"/>
      <c r="K16" s="49"/>
      <c r="L16" s="49">
        <v>0</v>
      </c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37"/>
      <c r="F17" s="37"/>
      <c r="G17" s="49"/>
      <c r="H17" s="49"/>
      <c r="I17" s="49"/>
      <c r="J17" s="49"/>
      <c r="K17" s="49"/>
      <c r="L17" s="49">
        <v>0</v>
      </c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>
        <v>0</v>
      </c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v>0</v>
      </c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v>0</v>
      </c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193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309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17">
    <sortCondition ref="C8:C17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F22" sqref="F2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174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/>
      <c r="E8" s="47" t="s">
        <v>4</v>
      </c>
      <c r="F8" s="48" t="s">
        <v>65</v>
      </c>
      <c r="G8" s="38"/>
      <c r="H8" s="38"/>
      <c r="I8" s="38"/>
      <c r="J8" s="38"/>
      <c r="K8" s="39"/>
      <c r="L8" s="139">
        <v>108</v>
      </c>
      <c r="M8" s="41"/>
      <c r="N8" s="42">
        <f t="shared" ref="N8:N18" si="0">SUM(L8:M8)</f>
        <v>108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3</v>
      </c>
      <c r="D9" s="46"/>
      <c r="E9" s="47" t="s">
        <v>66</v>
      </c>
      <c r="F9" s="48" t="s">
        <v>179</v>
      </c>
      <c r="G9" s="49"/>
      <c r="H9" s="49"/>
      <c r="I9" s="49"/>
      <c r="J9" s="49"/>
      <c r="K9" s="50"/>
      <c r="L9" s="140">
        <v>107</v>
      </c>
      <c r="M9" s="52"/>
      <c r="N9" s="52">
        <f t="shared" si="0"/>
        <v>107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5</v>
      </c>
      <c r="D10" s="46"/>
      <c r="E10" s="54" t="s">
        <v>4</v>
      </c>
      <c r="F10" s="48" t="s">
        <v>159</v>
      </c>
      <c r="G10" s="49"/>
      <c r="H10" s="49"/>
      <c r="I10" s="49"/>
      <c r="J10" s="49"/>
      <c r="K10" s="50"/>
      <c r="L10" s="140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9</v>
      </c>
      <c r="D11" s="46"/>
      <c r="E11" s="47" t="s">
        <v>8</v>
      </c>
      <c r="F11" s="48" t="s">
        <v>168</v>
      </c>
      <c r="G11" s="49"/>
      <c r="H11" s="49"/>
      <c r="I11" s="49"/>
      <c r="J11" s="49"/>
      <c r="K11" s="50"/>
      <c r="L11" s="140">
        <v>95</v>
      </c>
      <c r="M11" s="52"/>
      <c r="N11" s="52">
        <f t="shared" si="0"/>
        <v>95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/>
      <c r="E12" s="54" t="s">
        <v>8</v>
      </c>
      <c r="F12" s="48" t="s">
        <v>172</v>
      </c>
      <c r="G12" s="49"/>
      <c r="H12" s="49"/>
      <c r="I12" s="49"/>
      <c r="J12" s="49"/>
      <c r="K12" s="50"/>
      <c r="L12" s="141">
        <v>95</v>
      </c>
      <c r="M12" s="52"/>
      <c r="N12" s="52">
        <f t="shared" si="0"/>
        <v>95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 t="s">
        <v>4</v>
      </c>
      <c r="F13" s="59" t="s">
        <v>161</v>
      </c>
      <c r="G13" s="60"/>
      <c r="H13" s="61"/>
      <c r="I13" s="60"/>
      <c r="J13" s="60"/>
      <c r="K13" s="62"/>
      <c r="L13" s="142">
        <v>94</v>
      </c>
      <c r="M13" s="64"/>
      <c r="N13" s="65">
        <f t="shared" si="0"/>
        <v>94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</v>
      </c>
      <c r="D14" s="35"/>
      <c r="E14" s="36" t="s">
        <v>0</v>
      </c>
      <c r="F14" s="37" t="s">
        <v>156</v>
      </c>
      <c r="G14" s="69"/>
      <c r="H14" s="69"/>
      <c r="I14" s="38"/>
      <c r="J14" s="38"/>
      <c r="K14" s="38"/>
      <c r="L14" s="143">
        <v>90</v>
      </c>
      <c r="M14" s="69"/>
      <c r="N14" s="70">
        <f t="shared" si="0"/>
        <v>90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 t="s">
        <v>8</v>
      </c>
      <c r="F15" s="48" t="s">
        <v>169</v>
      </c>
      <c r="G15" s="49"/>
      <c r="H15" s="49"/>
      <c r="I15" s="49"/>
      <c r="J15" s="49"/>
      <c r="K15" s="49"/>
      <c r="L15" s="144">
        <v>83</v>
      </c>
      <c r="M15" s="49"/>
      <c r="N15" s="49">
        <f t="shared" si="0"/>
        <v>83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2</v>
      </c>
      <c r="D16" s="46"/>
      <c r="E16" s="47" t="s">
        <v>8</v>
      </c>
      <c r="F16" s="48" t="s">
        <v>170</v>
      </c>
      <c r="G16" s="49"/>
      <c r="H16" s="49"/>
      <c r="I16" s="49"/>
      <c r="J16" s="49"/>
      <c r="K16" s="49"/>
      <c r="L16" s="144">
        <v>75</v>
      </c>
      <c r="M16" s="49"/>
      <c r="N16" s="50">
        <f t="shared" si="0"/>
        <v>75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 t="s">
        <v>8</v>
      </c>
      <c r="F17" s="79" t="s">
        <v>171</v>
      </c>
      <c r="G17" s="49"/>
      <c r="H17" s="49"/>
      <c r="I17" s="49"/>
      <c r="J17" s="49"/>
      <c r="K17" s="49"/>
      <c r="L17" s="144">
        <v>74</v>
      </c>
      <c r="M17" s="49"/>
      <c r="N17" s="50">
        <f t="shared" si="0"/>
        <v>74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 t="s">
        <v>66</v>
      </c>
      <c r="F18" s="48" t="s">
        <v>173</v>
      </c>
      <c r="G18" s="49"/>
      <c r="H18" s="49"/>
      <c r="I18" s="49"/>
      <c r="J18" s="49"/>
      <c r="K18" s="49"/>
      <c r="L18" s="144">
        <v>36</v>
      </c>
      <c r="M18" s="49"/>
      <c r="N18" s="50">
        <f t="shared" si="0"/>
        <v>36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3"/>
      <c r="M19" s="49"/>
      <c r="N19" s="49">
        <f t="shared" ref="N19:N67" si="1">SUM(L19:M19)</f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09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40979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8">
    <sortCondition descending="1" ref="L8:L18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81"/>
  <sheetViews>
    <sheetView topLeftCell="A4" workbookViewId="0">
      <selection activeCell="F70" sqref="F70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8554687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298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176</v>
      </c>
      <c r="F8" s="48" t="s">
        <v>65</v>
      </c>
      <c r="G8" s="38"/>
      <c r="H8" s="38"/>
      <c r="I8" s="38"/>
      <c r="J8" s="38"/>
      <c r="K8" s="39"/>
      <c r="L8" s="40">
        <v>116</v>
      </c>
      <c r="M8" s="41"/>
      <c r="N8" s="42">
        <f t="shared" ref="N8:N20" si="0">SUM(L8:M8)</f>
        <v>116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158</v>
      </c>
      <c r="G9" s="49"/>
      <c r="H9" s="49"/>
      <c r="I9" s="49"/>
      <c r="J9" s="49"/>
      <c r="K9" s="50"/>
      <c r="L9" s="51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10</v>
      </c>
      <c r="D10" s="46"/>
      <c r="E10" s="47" t="s">
        <v>4</v>
      </c>
      <c r="F10" s="48" t="s">
        <v>164</v>
      </c>
      <c r="G10" s="49"/>
      <c r="H10" s="49"/>
      <c r="I10" s="49"/>
      <c r="J10" s="49"/>
      <c r="K10" s="50"/>
      <c r="L10" s="51">
        <v>112</v>
      </c>
      <c r="M10" s="52"/>
      <c r="N10" s="52">
        <f t="shared" si="0"/>
        <v>112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9</v>
      </c>
      <c r="D11" s="46"/>
      <c r="E11" s="47" t="s">
        <v>12</v>
      </c>
      <c r="F11" s="48" t="s">
        <v>150</v>
      </c>
      <c r="G11" s="49"/>
      <c r="H11" s="49"/>
      <c r="I11" s="49"/>
      <c r="J11" s="49"/>
      <c r="K11" s="50"/>
      <c r="L11" s="51">
        <v>110</v>
      </c>
      <c r="M11" s="52"/>
      <c r="N11" s="52">
        <f t="shared" si="0"/>
        <v>110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 t="s">
        <v>153</v>
      </c>
      <c r="E12" s="54" t="s">
        <v>12</v>
      </c>
      <c r="F12" s="48" t="s">
        <v>155</v>
      </c>
      <c r="G12" s="49"/>
      <c r="H12" s="49"/>
      <c r="I12" s="49"/>
      <c r="J12" s="49"/>
      <c r="K12" s="50"/>
      <c r="L12" s="55">
        <v>110</v>
      </c>
      <c r="M12" s="52"/>
      <c r="N12" s="52">
        <f t="shared" si="0"/>
        <v>110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/>
      <c r="E13" s="59" t="s">
        <v>4</v>
      </c>
      <c r="F13" s="59" t="s">
        <v>45</v>
      </c>
      <c r="G13" s="60"/>
      <c r="H13" s="61"/>
      <c r="I13" s="60"/>
      <c r="J13" s="60"/>
      <c r="K13" s="62"/>
      <c r="L13" s="63">
        <v>108</v>
      </c>
      <c r="M13" s="64"/>
      <c r="N13" s="65">
        <f t="shared" si="0"/>
        <v>108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153</v>
      </c>
      <c r="E14" s="36" t="s">
        <v>4</v>
      </c>
      <c r="F14" s="37" t="s">
        <v>161</v>
      </c>
      <c r="G14" s="69"/>
      <c r="H14" s="69"/>
      <c r="I14" s="38"/>
      <c r="J14" s="38"/>
      <c r="K14" s="38"/>
      <c r="L14" s="69">
        <v>107</v>
      </c>
      <c r="M14" s="69"/>
      <c r="N14" s="70">
        <f t="shared" si="0"/>
        <v>107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13</v>
      </c>
      <c r="D15" s="46"/>
      <c r="E15" s="47" t="s">
        <v>66</v>
      </c>
      <c r="F15" s="48" t="s">
        <v>178</v>
      </c>
      <c r="G15" s="49"/>
      <c r="H15" s="49"/>
      <c r="I15" s="49"/>
      <c r="J15" s="49"/>
      <c r="K15" s="49"/>
      <c r="L15" s="49">
        <v>106</v>
      </c>
      <c r="M15" s="49"/>
      <c r="N15" s="49">
        <f t="shared" si="0"/>
        <v>106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11</v>
      </c>
      <c r="D16" s="46"/>
      <c r="E16" s="47" t="s">
        <v>4</v>
      </c>
      <c r="F16" s="48" t="s">
        <v>165</v>
      </c>
      <c r="G16" s="49"/>
      <c r="H16" s="49"/>
      <c r="I16" s="49"/>
      <c r="J16" s="49"/>
      <c r="K16" s="49"/>
      <c r="L16" s="49">
        <v>103</v>
      </c>
      <c r="M16" s="49"/>
      <c r="N16" s="50">
        <f t="shared" si="0"/>
        <v>103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12</v>
      </c>
      <c r="D17" s="46"/>
      <c r="E17" s="79" t="s">
        <v>0</v>
      </c>
      <c r="F17" s="79" t="s">
        <v>177</v>
      </c>
      <c r="G17" s="49"/>
      <c r="H17" s="49"/>
      <c r="I17" s="49"/>
      <c r="J17" s="49"/>
      <c r="K17" s="49"/>
      <c r="L17" s="49">
        <v>98</v>
      </c>
      <c r="M17" s="49"/>
      <c r="N17" s="50">
        <f t="shared" si="0"/>
        <v>98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</v>
      </c>
      <c r="D18" s="46"/>
      <c r="E18" s="47" t="s">
        <v>176</v>
      </c>
      <c r="F18" s="48" t="s">
        <v>163</v>
      </c>
      <c r="G18" s="49"/>
      <c r="H18" s="49"/>
      <c r="I18" s="49"/>
      <c r="J18" s="49"/>
      <c r="K18" s="49"/>
      <c r="L18" s="49">
        <v>96</v>
      </c>
      <c r="M18" s="49"/>
      <c r="N18" s="50">
        <f t="shared" si="0"/>
        <v>96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5</v>
      </c>
      <c r="D19" s="76"/>
      <c r="E19" s="145" t="s">
        <v>4</v>
      </c>
      <c r="F19" s="77" t="s">
        <v>159</v>
      </c>
      <c r="G19" s="61"/>
      <c r="H19" s="61"/>
      <c r="I19" s="78"/>
      <c r="J19" s="78"/>
      <c r="K19" s="78"/>
      <c r="L19" s="49">
        <v>95</v>
      </c>
      <c r="M19" s="49"/>
      <c r="N19" s="49">
        <f t="shared" si="0"/>
        <v>95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3</v>
      </c>
      <c r="D20" s="35"/>
      <c r="E20" s="79" t="s">
        <v>4</v>
      </c>
      <c r="F20" s="79" t="s">
        <v>175</v>
      </c>
      <c r="G20" s="80"/>
      <c r="H20" s="80"/>
      <c r="I20" s="38"/>
      <c r="J20" s="38"/>
      <c r="K20" s="38"/>
      <c r="L20" s="38">
        <v>91</v>
      </c>
      <c r="M20" s="38"/>
      <c r="N20" s="39">
        <f t="shared" si="0"/>
        <v>91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1">SUM(G21:K21)</f>
        <v>0</v>
      </c>
      <c r="M21" s="49"/>
      <c r="N21" s="49">
        <f t="shared" ref="N21:N67" si="2">SUM(L21:M21)</f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1"/>
        <v>0</v>
      </c>
      <c r="M22" s="49"/>
      <c r="N22" s="49">
        <f t="shared" si="2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1"/>
        <v>0</v>
      </c>
      <c r="M23" s="49"/>
      <c r="N23" s="49">
        <f t="shared" si="2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1"/>
        <v>0</v>
      </c>
      <c r="M24" s="49"/>
      <c r="N24" s="49">
        <f t="shared" si="2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1"/>
        <v>0</v>
      </c>
      <c r="M25" s="49"/>
      <c r="N25" s="49">
        <f t="shared" si="2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1"/>
        <v>0</v>
      </c>
      <c r="M26" s="38"/>
      <c r="N26" s="38">
        <f t="shared" si="2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1"/>
        <v>0</v>
      </c>
      <c r="M27" s="49"/>
      <c r="N27" s="49">
        <f t="shared" si="2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31">
        <v>40985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4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0">
    <sortCondition descending="1" ref="L8:L20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1"/>
  <sheetViews>
    <sheetView topLeftCell="A4" workbookViewId="0">
      <selection activeCell="I70" sqref="I70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5703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452" t="s">
        <v>195</v>
      </c>
      <c r="M1" s="453"/>
      <c r="N1" s="453"/>
      <c r="O1" s="454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455"/>
      <c r="M2" s="456"/>
      <c r="N2" s="456"/>
      <c r="O2" s="457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428" t="s">
        <v>180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30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431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3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43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51</v>
      </c>
      <c r="C7" s="27" t="s">
        <v>52</v>
      </c>
      <c r="D7" s="28" t="s">
        <v>53</v>
      </c>
      <c r="E7" s="29" t="s">
        <v>54</v>
      </c>
      <c r="F7" s="27" t="s">
        <v>55</v>
      </c>
      <c r="G7" s="28" t="s">
        <v>56</v>
      </c>
      <c r="H7" s="30" t="s">
        <v>57</v>
      </c>
      <c r="I7" s="27" t="s">
        <v>58</v>
      </c>
      <c r="J7" s="27" t="s">
        <v>59</v>
      </c>
      <c r="K7" s="27" t="s">
        <v>60</v>
      </c>
      <c r="L7" s="27" t="s">
        <v>61</v>
      </c>
      <c r="M7" s="27" t="s">
        <v>62</v>
      </c>
      <c r="N7" s="28" t="s">
        <v>63</v>
      </c>
      <c r="O7" s="31" t="s">
        <v>64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66</v>
      </c>
      <c r="F8" s="48" t="s">
        <v>179</v>
      </c>
      <c r="G8" s="38"/>
      <c r="H8" s="38"/>
      <c r="I8" s="38"/>
      <c r="J8" s="38"/>
      <c r="K8" s="39"/>
      <c r="L8" s="128">
        <v>105</v>
      </c>
      <c r="M8" s="41"/>
      <c r="N8" s="42">
        <f t="shared" ref="N8:N20" si="0">SUM(L8:M8)</f>
        <v>105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51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51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51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/>
      <c r="F12" s="48"/>
      <c r="G12" s="49"/>
      <c r="H12" s="49"/>
      <c r="I12" s="49"/>
      <c r="J12" s="49"/>
      <c r="K12" s="50"/>
      <c r="L12" s="5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63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69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49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47"/>
      <c r="F16" s="48"/>
      <c r="G16" s="49"/>
      <c r="H16" s="49"/>
      <c r="I16" s="49"/>
      <c r="J16" s="49"/>
      <c r="K16" s="49"/>
      <c r="L16" s="49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49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145"/>
      <c r="F19" s="77"/>
      <c r="G19" s="61"/>
      <c r="H19" s="61"/>
      <c r="I19" s="78"/>
      <c r="J19" s="78"/>
      <c r="K19" s="78"/>
      <c r="L19" s="49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1">SUM(G21:K21)</f>
        <v>0</v>
      </c>
      <c r="M21" s="49"/>
      <c r="N21" s="49">
        <f t="shared" ref="N21:N67" si="2">SUM(L21:M21)</f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1"/>
        <v>0</v>
      </c>
      <c r="M22" s="49"/>
      <c r="N22" s="49">
        <f t="shared" si="2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1"/>
        <v>0</v>
      </c>
      <c r="M23" s="49"/>
      <c r="N23" s="49">
        <f t="shared" si="2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1"/>
        <v>0</v>
      </c>
      <c r="M24" s="49"/>
      <c r="N24" s="49">
        <f t="shared" si="2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1"/>
        <v>0</v>
      </c>
      <c r="M25" s="49"/>
      <c r="N25" s="49">
        <f t="shared" si="2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1"/>
        <v>0</v>
      </c>
      <c r="M26" s="38"/>
      <c r="N26" s="38">
        <f t="shared" si="2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1"/>
        <v>0</v>
      </c>
      <c r="M27" s="49"/>
      <c r="N27" s="49">
        <f t="shared" si="2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77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205" t="s">
        <v>196</v>
      </c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205" t="s">
        <v>311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20">
    <sortCondition ref="C8:C20"/>
  </sortState>
  <customSheetViews>
    <customSheetView guid="{B4A49044-6B3E-4640-8C8A-F7E29B318A73}" hiddenRows="1">
      <selection activeCell="L1" sqref="L1:O2"/>
      <pageMargins left="0.7" right="0.7" top="0.75" bottom="0.75" header="0.3" footer="0.3"/>
    </customSheetView>
  </customSheetViews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62</vt:i4>
      </vt:variant>
    </vt:vector>
  </HeadingPairs>
  <TitlesOfParts>
    <vt:vector size="96" baseType="lpstr">
      <vt:lpstr>RANGLISTE</vt:lpstr>
      <vt:lpstr>OBS 18-19-08-2012</vt:lpstr>
      <vt:lpstr>OBS 4-5-08-2012</vt:lpstr>
      <vt:lpstr>Obs 25-2-2012</vt:lpstr>
      <vt:lpstr>Obs 8-9-10-2011</vt:lpstr>
      <vt:lpstr>Obs 3-4-03-2012</vt:lpstr>
      <vt:lpstr>Obs 11-03-2012</vt:lpstr>
      <vt:lpstr>Obs 17-03-2012</vt:lpstr>
      <vt:lpstr>Udt 30-31-03-2012</vt:lpstr>
      <vt:lpstr>Udt 6-7-04-2012</vt:lpstr>
      <vt:lpstr>Udt 14-15-04-2012</vt:lpstr>
      <vt:lpstr>Udt 25-27-04-2012</vt:lpstr>
      <vt:lpstr>Udt 5-6-05-2012</vt:lpstr>
      <vt:lpstr>Obs 18-19-15-2012</vt:lpstr>
      <vt:lpstr>Obs 19-05-2012</vt:lpstr>
      <vt:lpstr>EM 24-25-05-2012</vt:lpstr>
      <vt:lpstr>Obs 26-27-05-2012</vt:lpstr>
      <vt:lpstr>Obs-26-27-05-2012</vt:lpstr>
      <vt:lpstr>DM 23-24-06-2012</vt:lpstr>
      <vt:lpstr>Obs 14-07-2012</vt:lpstr>
      <vt:lpstr>Obs-4-5-08-2012</vt:lpstr>
      <vt:lpstr>Obs 18-08-2012</vt:lpstr>
      <vt:lpstr>18-19-08-2012</vt:lpstr>
      <vt:lpstr>Udt. 1-2-09-2012</vt:lpstr>
      <vt:lpstr>Sm. 9-6-2012</vt:lpstr>
      <vt:lpstr>Jm. 2-06-2012</vt:lpstr>
      <vt:lpstr>Fm. 12-05-2012</vt:lpstr>
      <vt:lpstr>OBS. 11-08-2012</vt:lpstr>
      <vt:lpstr>rangliste-regler</vt:lpstr>
      <vt:lpstr>stævne oversigt</vt:lpstr>
      <vt:lpstr>Obs 08-09-09-2012</vt:lpstr>
      <vt:lpstr>OBS 15-16-9-2012</vt:lpstr>
      <vt:lpstr>FM, Aut, 169-2012</vt:lpstr>
      <vt:lpstr>Obs 22-09-2012</vt:lpstr>
      <vt:lpstr>Anders_Aagaard</vt:lpstr>
      <vt:lpstr>Bent_Win</vt:lpstr>
      <vt:lpstr>Bo_Andersen</vt:lpstr>
      <vt:lpstr>Brian_bræ</vt:lpstr>
      <vt:lpstr>Christian_Staunskjær</vt:lpstr>
      <vt:lpstr>Dan_Albrechtsen</vt:lpstr>
      <vt:lpstr>Dennis_Navntoft</vt:lpstr>
      <vt:lpstr>Erik_Duues</vt:lpstr>
      <vt:lpstr>Erik_Joch</vt:lpstr>
      <vt:lpstr>Erik_len</vt:lpstr>
      <vt:lpstr>Frank_Pedersen</vt:lpstr>
      <vt:lpstr>Frederik_Br</vt:lpstr>
      <vt:lpstr>Glenn_Chri</vt:lpstr>
      <vt:lpstr>Henrik_Henr</vt:lpstr>
      <vt:lpstr>Henrik_N_Niel</vt:lpstr>
      <vt:lpstr>Ivan_Mølgård</vt:lpstr>
      <vt:lpstr>Jack_Fabri</vt:lpstr>
      <vt:lpstr>Jacki_vi</vt:lpstr>
      <vt:lpstr>Jan_Jacobsen</vt:lpstr>
      <vt:lpstr>Jan_rass</vt:lpstr>
      <vt:lpstr>Jesper_han</vt:lpstr>
      <vt:lpstr>Jess_skø</vt:lpstr>
      <vt:lpstr>Joakim_Gjer</vt:lpstr>
      <vt:lpstr>Jonny_?</vt:lpstr>
      <vt:lpstr>Jonny_Niels</vt:lpstr>
      <vt:lpstr>Jørgen_knud</vt:lpstr>
      <vt:lpstr>Jørgen_rass</vt:lpstr>
      <vt:lpstr>Karsten_Lar</vt:lpstr>
      <vt:lpstr>Keld_Hans</vt:lpstr>
      <vt:lpstr>Keld_Jens</vt:lpstr>
      <vt:lpstr>Keld_mø</vt:lpstr>
      <vt:lpstr>Keld_Pedersen</vt:lpstr>
      <vt:lpstr>Kennet_Mad</vt:lpstr>
      <vt:lpstr>Kim_Røn</vt:lpstr>
      <vt:lpstr>Lars_Johansen</vt:lpstr>
      <vt:lpstr>Leif_Hansen</vt:lpstr>
      <vt:lpstr>Leif_Thorsen</vt:lpstr>
      <vt:lpstr>Mai_Christiansen</vt:lpstr>
      <vt:lpstr>Marie_l_a</vt:lpstr>
      <vt:lpstr>Martin_hel</vt:lpstr>
      <vt:lpstr>Mathias_Jen</vt:lpstr>
      <vt:lpstr>Max_Nielsen</vt:lpstr>
      <vt:lpstr>Micke_Fabricius</vt:lpstr>
      <vt:lpstr>Mogens_and</vt:lpstr>
      <vt:lpstr>NO_skø</vt:lpstr>
      <vt:lpstr>Ole_Kristen</vt:lpstr>
      <vt:lpstr>ole_kristensen</vt:lpstr>
      <vt:lpstr>Per_Ande</vt:lpstr>
      <vt:lpstr>Per_Bu</vt:lpstr>
      <vt:lpstr>Per_Knud</vt:lpstr>
      <vt:lpstr>Per_Lang</vt:lpstr>
      <vt:lpstr>Peter_Aagaard</vt:lpstr>
      <vt:lpstr>Poul_Clau</vt:lpstr>
      <vt:lpstr>Poul_Jaco</vt:lpstr>
      <vt:lpstr>Ronny_Ege</vt:lpstr>
      <vt:lpstr>Sonny_per</vt:lpstr>
      <vt:lpstr>Søren_B_Larsen</vt:lpstr>
      <vt:lpstr>Thomas_Kristensen</vt:lpstr>
      <vt:lpstr>Torben_Ander</vt:lpstr>
      <vt:lpstr>Torben_Sørensen</vt:lpstr>
      <vt:lpstr>Torry_sør</vt:lpstr>
      <vt:lpstr>Trine_Højlund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</dc:creator>
  <cp:lastModifiedBy>Ole</cp:lastModifiedBy>
  <cp:lastPrinted>2012-09-22T17:04:24Z</cp:lastPrinted>
  <dcterms:created xsi:type="dcterms:W3CDTF">2012-08-25T10:08:10Z</dcterms:created>
  <dcterms:modified xsi:type="dcterms:W3CDTF">2012-09-22T17:33:12Z</dcterms:modified>
</cp:coreProperties>
</file>